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Marketing\Layout\Zibris\Cloud\_Cloud Campagne 2025\_Dokumente\_Export\"/>
    </mc:Choice>
  </mc:AlternateContent>
  <xr:revisionPtr revIDLastSave="0" documentId="13_ncr:1_{F7BF92DB-60A7-42B9-810B-DE5C965B7992}" xr6:coauthVersionLast="47" xr6:coauthVersionMax="47" xr10:uidLastSave="{00000000-0000-0000-0000-000000000000}"/>
  <bookViews>
    <workbookView xWindow="-120" yWindow="-120" windowWidth="38640" windowHeight="21240" xr2:uid="{5D11E255-EAC3-0742-A46B-42289EC0C9FC}"/>
  </bookViews>
  <sheets>
    <sheet name="Infrastruktur vs. Cloud" sheetId="6" r:id="rId1"/>
    <sheet name="Preisliste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E17" i="1"/>
  <c r="I21" i="6"/>
  <c r="E16" i="1"/>
  <c r="I20" i="6"/>
  <c r="E15" i="1"/>
  <c r="I19" i="6"/>
  <c r="E11" i="1"/>
  <c r="I17" i="6"/>
  <c r="E10" i="1"/>
  <c r="I16" i="6"/>
  <c r="E9" i="1"/>
  <c r="I15" i="6"/>
  <c r="E8" i="1"/>
  <c r="I14" i="6"/>
  <c r="M15" i="6"/>
  <c r="M14" i="6"/>
  <c r="E12" i="1"/>
  <c r="M33" i="6"/>
  <c r="M24" i="6"/>
  <c r="I33" i="6"/>
  <c r="I24" i="6"/>
  <c r="I28" i="6"/>
  <c r="M28" i="6"/>
  <c r="M29" i="6"/>
  <c r="I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Chiappini Nathanael</author>
  </authors>
  <commentList>
    <comment ref="G25" authorId="0" shapeId="0" xr:uid="{D41F4F89-62E9-4D26-B6C2-36E5AE4E100F}">
      <text>
        <r>
          <rPr>
            <sz val="9"/>
            <color indexed="81"/>
            <rFont val="Segoe UI"/>
            <family val="2"/>
          </rPr>
          <t xml:space="preserve">Pro Server durchschnittlich CHF 80
</t>
        </r>
      </text>
    </comment>
  </commentList>
</comments>
</file>

<file path=xl/sharedStrings.xml><?xml version="1.0" encoding="utf-8"?>
<sst xmlns="http://schemas.openxmlformats.org/spreadsheetml/2006/main" count="79" uniqueCount="60">
  <si>
    <t>Total</t>
  </si>
  <si>
    <t>Infrastruktur vor Ort</t>
  </si>
  <si>
    <t>pro Monat</t>
  </si>
  <si>
    <t>Stromkosten</t>
  </si>
  <si>
    <t>Miete Rack / Raum</t>
  </si>
  <si>
    <t>Personalkosten</t>
  </si>
  <si>
    <t>Sichtbare Kosten</t>
  </si>
  <si>
    <t>Versteckte Kosten</t>
  </si>
  <si>
    <t>Lizenzkosten Total</t>
  </si>
  <si>
    <t>Compute Ressourcen</t>
  </si>
  <si>
    <t>Nachteile</t>
  </si>
  <si>
    <t>Vorteile</t>
  </si>
  <si>
    <r>
      <rPr>
        <sz val="10"/>
        <color rgb="FFFF0000"/>
        <rFont val="Red Hat Text"/>
      </rPr>
      <t xml:space="preserve">❌ </t>
    </r>
    <r>
      <rPr>
        <sz val="10"/>
        <color theme="0"/>
        <rFont val="Red Hat Text"/>
      </rPr>
      <t>Miete / Strom / Kühlung</t>
    </r>
  </si>
  <si>
    <r>
      <rPr>
        <sz val="10"/>
        <color rgb="FFFF0000"/>
        <rFont val="Red Hat Text"/>
      </rPr>
      <t xml:space="preserve">❌ </t>
    </r>
    <r>
      <rPr>
        <sz val="10"/>
        <color theme="0"/>
        <rFont val="Red Hat Text"/>
      </rPr>
      <t>Regelmässige</t>
    </r>
    <r>
      <rPr>
        <sz val="10"/>
        <color rgb="FFFF0000"/>
        <rFont val="Red Hat Text"/>
      </rPr>
      <t xml:space="preserve"> </t>
    </r>
    <r>
      <rPr>
        <sz val="10"/>
        <color theme="0"/>
        <rFont val="Red Hat Text"/>
      </rPr>
      <t>Reinvestition in Hardware und Software</t>
    </r>
  </si>
  <si>
    <t>Total pro Monat</t>
  </si>
  <si>
    <t>Auf 60 Monate</t>
  </si>
  <si>
    <t xml:space="preserve">Aufgewendete Stunden </t>
  </si>
  <si>
    <r>
      <t xml:space="preserve">❌ </t>
    </r>
    <r>
      <rPr>
        <sz val="10"/>
        <color theme="0"/>
        <rFont val="Red Hat Text"/>
      </rPr>
      <t>Unbenutzte Ressourcen werden amortisiert</t>
    </r>
  </si>
  <si>
    <t xml:space="preserve">Stunden </t>
  </si>
  <si>
    <t>Preis</t>
  </si>
  <si>
    <t>Vor Ort vs. Cloud</t>
  </si>
  <si>
    <t>Nachfolgend werden die grössten Kostenstellen gezeigt.</t>
  </si>
  <si>
    <t>Cloud</t>
  </si>
  <si>
    <t>Stundensatz</t>
  </si>
  <si>
    <t>Voraussichtlicher Unterhalt Cloud</t>
  </si>
  <si>
    <t>Voraussichtlicher Unterhalt Infrastruktur</t>
  </si>
  <si>
    <r>
      <rPr>
        <sz val="10"/>
        <color rgb="FFFF0000"/>
        <rFont val="Red Hat Text"/>
      </rPr>
      <t xml:space="preserve">❌ </t>
    </r>
    <r>
      <rPr>
        <sz val="10"/>
        <color theme="0"/>
        <rFont val="Red Hat Text"/>
      </rPr>
      <t>Aufwendiger Unterhalt der Hardware</t>
    </r>
  </si>
  <si>
    <r>
      <rPr>
        <sz val="10"/>
        <color rgb="FFFF0000"/>
        <rFont val="Red Hat Text"/>
      </rPr>
      <t xml:space="preserve">❌ </t>
    </r>
    <r>
      <rPr>
        <sz val="10"/>
        <color theme="0"/>
        <rFont val="Red Hat Text"/>
      </rPr>
      <t>Anfälliger für Cyberattacken</t>
    </r>
  </si>
  <si>
    <t>Für einen Vergleich einer vor Ort Infrastruktur und einer Cloud Lösung , muss ein Vergleich über beide Lösungen gemacht werden.</t>
  </si>
  <si>
    <r>
      <rPr>
        <sz val="10"/>
        <color rgb="FF00B050"/>
        <rFont val="Red Hat Text"/>
      </rPr>
      <t>✔️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Keine Reinvestition in Server und Software</t>
    </r>
  </si>
  <si>
    <r>
      <rPr>
        <sz val="10"/>
        <color rgb="FF00B050"/>
        <rFont val="Red Hat Text"/>
      </rPr>
      <t>✔️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Wachstum und Schrumpfen ohne Verpflichtung möglich</t>
    </r>
  </si>
  <si>
    <r>
      <rPr>
        <sz val="10"/>
        <color rgb="FF00B050"/>
        <rFont val="Red Hat Text"/>
      </rPr>
      <t>✔️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Miete, Strom und Kühlung sind inkludiert</t>
    </r>
  </si>
  <si>
    <r>
      <rPr>
        <sz val="10"/>
        <color rgb="FF00B050"/>
        <rFont val="Red Hat Text"/>
      </rPr>
      <t>✔️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Unterhalt der Infrastruktur ist inkludiert</t>
    </r>
  </si>
  <si>
    <r>
      <rPr>
        <sz val="10"/>
        <color rgb="FF00B050"/>
        <rFont val="Red Hat Text"/>
      </rPr>
      <t>✔️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Inkludierte</t>
    </r>
    <r>
      <rPr>
        <sz val="10"/>
        <color rgb="FF00FF00"/>
        <rFont val="Red Hat Text"/>
      </rPr>
      <t xml:space="preserve"> </t>
    </r>
    <r>
      <rPr>
        <sz val="10"/>
        <color theme="0"/>
        <rFont val="Red Hat Text"/>
      </rPr>
      <t>DDOS-Leitung für mehr Sicherheit</t>
    </r>
  </si>
  <si>
    <t>Kostenstellen</t>
  </si>
  <si>
    <t>Kosten für den Server vor Ort</t>
  </si>
  <si>
    <t>Kosten für das Storage vor Ort</t>
  </si>
  <si>
    <t>Kosten für das Backup vor Ort</t>
  </si>
  <si>
    <t>Kosten für die Firewall vor Ort</t>
  </si>
  <si>
    <t>Kosten für das Netzwerk vor Ort</t>
  </si>
  <si>
    <t>Hardware Kosten</t>
  </si>
  <si>
    <t>Lizenzkosten und Supportkosten</t>
  </si>
  <si>
    <t>Amortisierung - Server</t>
  </si>
  <si>
    <t>Amortisierung - Storage</t>
  </si>
  <si>
    <t>Amortisierung - Backup</t>
  </si>
  <si>
    <t>Amortisierung - Firewall</t>
  </si>
  <si>
    <t>Amortisierung - Netzwerk</t>
  </si>
  <si>
    <t>Lizenzierung - Windows</t>
  </si>
  <si>
    <t>Lizenzierung - Backup</t>
  </si>
  <si>
    <t>Wartungsvertrag</t>
  </si>
  <si>
    <t>Menge</t>
  </si>
  <si>
    <t>Lizenzkosten für Windows Server</t>
  </si>
  <si>
    <t>Lizenzkosten für Backup Software</t>
  </si>
  <si>
    <t>Wartungsvertrag Kosten</t>
  </si>
  <si>
    <r>
      <rPr>
        <sz val="10"/>
        <color rgb="FFFF0000"/>
        <rFont val="Red Hat Text"/>
      </rPr>
      <t>Rote Werte</t>
    </r>
    <r>
      <rPr>
        <sz val="10"/>
        <color theme="1"/>
        <rFont val="Red Hat Text"/>
      </rPr>
      <t xml:space="preserve"> gemäss Offerte eintragen</t>
    </r>
  </si>
  <si>
    <t>Kosten für die Cloud Ressourcen</t>
  </si>
  <si>
    <t>Kosten für die Cloud Lizenzen</t>
  </si>
  <si>
    <t>Kostenstellen Cloud</t>
  </si>
  <si>
    <t>Kostenstellen Vor Ort Infrastruktur</t>
  </si>
  <si>
    <t>Kostengegenüberstellung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</si>
</sst>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CHF-807]\ * #,##0.00_ ;_ [$CHF-807]\ * \-#,##0.00_ ;_ [$CHF-807]\ * &quot;-&quot;??_ ;_ @_ "/>
    <numFmt numFmtId="165" formatCode="#,##0.00_ ;\-#,##0.00\ "/>
    <numFmt numFmtId="166" formatCode="_ [$CHF-807]\ * #\'##0.00_ ;_ [$CHF-807]\ * \-#\'##0.00_ ;_ [$CHF-807]\ * &quot;-&quot;??_ ;_ @_ "/>
  </numFmts>
  <fonts count="2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0"/>
      <name val="Barlow"/>
    </font>
    <font>
      <b/>
      <sz val="10"/>
      <color theme="0"/>
      <name val="Red Hat Text"/>
    </font>
    <font>
      <b/>
      <sz val="10"/>
      <color rgb="FF00FF00"/>
      <name val="Red Hat Text"/>
    </font>
    <font>
      <sz val="10"/>
      <color theme="0"/>
      <name val="Red Hat Text"/>
    </font>
    <font>
      <b/>
      <sz val="10"/>
      <name val="Red Hat Text"/>
    </font>
    <font>
      <sz val="10"/>
      <name val="Red Hat Text"/>
    </font>
    <font>
      <sz val="10"/>
      <color theme="1"/>
      <name val="Red Hat Text"/>
    </font>
    <font>
      <b/>
      <sz val="10"/>
      <color theme="1"/>
      <name val="Red Hat Text"/>
    </font>
    <font>
      <sz val="12"/>
      <color theme="1"/>
      <name val="Red Hat Text"/>
    </font>
    <font>
      <b/>
      <sz val="18"/>
      <color rgb="FFFFFFFF"/>
      <name val="Red Hat Text"/>
    </font>
    <font>
      <b/>
      <sz val="8"/>
      <color theme="0"/>
      <name val="Red Hat Text"/>
    </font>
    <font>
      <b/>
      <sz val="10"/>
      <color theme="7" tint="-0.249977111117893"/>
      <name val="Red Hat Text"/>
    </font>
    <font>
      <sz val="10"/>
      <color theme="0"/>
      <name val="Barlow"/>
    </font>
    <font>
      <sz val="10"/>
      <color rgb="FFFF0000"/>
      <name val="Red Hat Text"/>
    </font>
    <font>
      <sz val="10"/>
      <color rgb="FF00FF00"/>
      <name val="Red Hat Text"/>
    </font>
    <font>
      <sz val="8"/>
      <color theme="0"/>
      <name val="Red Hat Text"/>
    </font>
    <font>
      <b/>
      <sz val="9"/>
      <color theme="0"/>
      <name val="Red Hat Text"/>
    </font>
    <font>
      <sz val="10"/>
      <color rgb="FF00B050"/>
      <name val="Red Hat Text"/>
    </font>
    <font>
      <sz val="9"/>
      <color theme="0"/>
      <name val="Red Hat Text"/>
    </font>
    <font>
      <i/>
      <sz val="10"/>
      <color rgb="FFFF0000"/>
      <name val="Red Hat Text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9" fillId="3" borderId="8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0" borderId="0" xfId="0" applyFont="1"/>
    <xf numFmtId="0" fontId="12" fillId="2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right" wrapText="1"/>
    </xf>
    <xf numFmtId="0" fontId="9" fillId="3" borderId="0" xfId="0" applyFont="1" applyFill="1"/>
    <xf numFmtId="0" fontId="9" fillId="3" borderId="7" xfId="0" applyFont="1" applyFill="1" applyBorder="1"/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1" fillId="3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0" xfId="1" applyFill="1" applyBorder="1"/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vertical="center"/>
    </xf>
    <xf numFmtId="0" fontId="15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0" fontId="6" fillId="2" borderId="0" xfId="1" applyFont="1" applyFill="1" applyBorder="1"/>
    <xf numFmtId="0" fontId="18" fillId="2" borderId="0" xfId="0" applyFont="1" applyFill="1" applyAlignment="1">
      <alignment horizontal="right" vertical="top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16" fillId="2" borderId="0" xfId="0" applyFont="1" applyFill="1"/>
    <xf numFmtId="0" fontId="8" fillId="3" borderId="8" xfId="0" applyFont="1" applyFill="1" applyBorder="1" applyAlignment="1">
      <alignment horizontal="left"/>
    </xf>
    <xf numFmtId="49" fontId="8" fillId="3" borderId="0" xfId="0" applyNumberFormat="1" applyFont="1" applyFill="1" applyAlignment="1">
      <alignment horizontal="left" wrapText="1"/>
    </xf>
    <xf numFmtId="166" fontId="8" fillId="3" borderId="7" xfId="0" applyNumberFormat="1" applyFont="1" applyFill="1" applyBorder="1" applyAlignment="1">
      <alignment horizontal="left" wrapText="1"/>
    </xf>
    <xf numFmtId="0" fontId="8" fillId="3" borderId="0" xfId="0" applyFont="1" applyFill="1" applyAlignment="1">
      <alignment horizontal="left"/>
    </xf>
    <xf numFmtId="0" fontId="14" fillId="3" borderId="8" xfId="0" applyFont="1" applyFill="1" applyBorder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10" fillId="3" borderId="8" xfId="0" applyFont="1" applyFill="1" applyBorder="1"/>
    <xf numFmtId="0" fontId="10" fillId="3" borderId="0" xfId="0" applyFont="1" applyFill="1"/>
    <xf numFmtId="0" fontId="9" fillId="3" borderId="4" xfId="0" applyFont="1" applyFill="1" applyBorder="1"/>
    <xf numFmtId="0" fontId="9" fillId="3" borderId="5" xfId="0" applyFont="1" applyFill="1" applyBorder="1"/>
    <xf numFmtId="49" fontId="8" fillId="3" borderId="8" xfId="0" applyNumberFormat="1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wrapText="1"/>
    </xf>
    <xf numFmtId="0" fontId="9" fillId="3" borderId="0" xfId="0" applyFont="1" applyFill="1" applyAlignment="1">
      <alignment horizontal="right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right" vertical="top" wrapText="1"/>
    </xf>
    <xf numFmtId="165" fontId="9" fillId="3" borderId="0" xfId="0" applyNumberFormat="1" applyFont="1" applyFill="1" applyAlignment="1">
      <alignment horizontal="right"/>
    </xf>
    <xf numFmtId="0" fontId="9" fillId="3" borderId="0" xfId="0" applyFont="1" applyFill="1" applyAlignment="1" applyProtection="1">
      <alignment horizontal="center"/>
      <protection locked="0"/>
    </xf>
    <xf numFmtId="164" fontId="10" fillId="3" borderId="0" xfId="0" applyNumberFormat="1" applyFont="1" applyFill="1" applyAlignment="1">
      <alignment horizontal="right"/>
    </xf>
    <xf numFmtId="0" fontId="4" fillId="4" borderId="9" xfId="0" applyFont="1" applyFill="1" applyBorder="1" applyAlignment="1">
      <alignment horizontal="left" vertical="center"/>
    </xf>
    <xf numFmtId="0" fontId="6" fillId="4" borderId="10" xfId="0" applyFont="1" applyFill="1" applyBorder="1"/>
    <xf numFmtId="0" fontId="19" fillId="4" borderId="11" xfId="0" applyFont="1" applyFill="1" applyBorder="1" applyAlignment="1">
      <alignment horizontal="right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9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right" vertical="top"/>
    </xf>
    <xf numFmtId="0" fontId="10" fillId="3" borderId="8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0" fontId="10" fillId="3" borderId="0" xfId="0" applyFont="1" applyFill="1" applyAlignment="1" applyProtection="1">
      <alignment horizontal="center"/>
      <protection locked="0"/>
    </xf>
    <xf numFmtId="164" fontId="10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4" fontId="22" fillId="5" borderId="0" xfId="0" applyNumberFormat="1" applyFont="1" applyFill="1" applyAlignment="1">
      <alignment horizontal="center"/>
    </xf>
    <xf numFmtId="0" fontId="9" fillId="3" borderId="0" xfId="0" applyFont="1" applyFill="1" applyAlignment="1">
      <alignment wrapText="1"/>
    </xf>
    <xf numFmtId="166" fontId="9" fillId="3" borderId="7" xfId="0" applyNumberFormat="1" applyFont="1" applyFill="1" applyBorder="1" applyAlignment="1">
      <alignment horizontal="left" wrapText="1"/>
    </xf>
    <xf numFmtId="166" fontId="9" fillId="3" borderId="7" xfId="0" applyNumberFormat="1" applyFont="1" applyFill="1" applyBorder="1" applyAlignment="1">
      <alignment horizontal="left"/>
    </xf>
    <xf numFmtId="166" fontId="8" fillId="3" borderId="7" xfId="0" applyNumberFormat="1" applyFont="1" applyFill="1" applyBorder="1" applyAlignment="1">
      <alignment horizontal="left"/>
    </xf>
    <xf numFmtId="166" fontId="10" fillId="3" borderId="7" xfId="0" applyNumberFormat="1" applyFont="1" applyFill="1" applyBorder="1" applyAlignment="1">
      <alignment horizontal="left"/>
    </xf>
    <xf numFmtId="166" fontId="9" fillId="3" borderId="6" xfId="0" applyNumberFormat="1" applyFont="1" applyFill="1" applyBorder="1" applyAlignment="1">
      <alignment horizontal="left"/>
    </xf>
    <xf numFmtId="164" fontId="7" fillId="3" borderId="7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/>
    </xf>
    <xf numFmtId="166" fontId="16" fillId="3" borderId="0" xfId="0" applyNumberFormat="1" applyFont="1" applyFill="1"/>
    <xf numFmtId="0" fontId="16" fillId="3" borderId="0" xfId="0" applyFont="1" applyFill="1" applyAlignment="1">
      <alignment horizontal="center"/>
    </xf>
    <xf numFmtId="166" fontId="7" fillId="3" borderId="0" xfId="0" applyNumberFormat="1" applyFont="1" applyFill="1"/>
    <xf numFmtId="0" fontId="7" fillId="3" borderId="8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AE515"/>
      <color rgb="FFFFE11E"/>
      <color rgb="FFFAE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914400</xdr:colOff>
      <xdr:row>1</xdr:row>
      <xdr:rowOff>161925</xdr:rowOff>
    </xdr:from>
    <xdr:to>
      <xdr:col>12</xdr:col>
      <xdr:colOff>1295400</xdr:colOff>
      <xdr:row>2</xdr:row>
      <xdr:rowOff>59714</xdr:rowOff>
    </xdr:to>
    <xdr:pic>
      <xdr:nvPicPr>
        <xdr:cNvPr id="3" name="Grafik 2" descr="IT Solutions">
          <a:extLst>
            <a:ext uri="{FF2B5EF4-FFF2-40B4-BE49-F238E27FC236}">
              <a16:creationId xmlns:a16="http://schemas.microsoft.com/office/drawing/2014/main" id="{27CECB7A-A05C-4366-8A61-4F9B4101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361950"/>
          <a:ext cx="1343025" cy="33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1312334</xdr:colOff>
      <xdr:row>5</xdr:row>
      <xdr:rowOff>190499</xdr:rowOff>
    </xdr:from>
    <xdr:to>
      <xdr:col>7</xdr:col>
      <xdr:colOff>737306</xdr:colOff>
      <xdr:row>10</xdr:row>
      <xdr:rowOff>91721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B98E4BB-FA87-4283-8CB1-224EFA40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328834" y="1513416"/>
          <a:ext cx="906639" cy="917222"/>
        </a:xfrm>
        <a:prstGeom prst="rect">
          <a:avLst/>
        </a:prstGeom>
      </xdr:spPr>
    </xdr:pic>
    <xdr:clientData/>
  </xdr:twoCellAnchor>
  <xdr:twoCellAnchor editAs="oneCell">
    <xdr:from>
      <xdr:col>11</xdr:col>
      <xdr:colOff>211667</xdr:colOff>
      <xdr:row>6</xdr:row>
      <xdr:rowOff>105833</xdr:rowOff>
    </xdr:from>
    <xdr:to>
      <xdr:col>12</xdr:col>
      <xdr:colOff>148166</xdr:colOff>
      <xdr:row>10</xdr:row>
      <xdr:rowOff>204611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44166FD-C864-4B1D-8803-402D83FC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038417" y="1629833"/>
          <a:ext cx="899582" cy="913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93134</xdr:rowOff>
    </xdr:from>
    <xdr:to>
      <xdr:col>7</xdr:col>
      <xdr:colOff>1497558</xdr:colOff>
      <xdr:row>0</xdr:row>
      <xdr:rowOff>394116</xdr:rowOff>
    </xdr:to>
    <xdr:pic>
      <xdr:nvPicPr>
        <xdr:cNvPr id="2" name="Grafik 1" descr="IT Solutions">
          <a:extLst>
            <a:ext uri="{FF2B5EF4-FFF2-40B4-BE49-F238E27FC236}">
              <a16:creationId xmlns:a16="http://schemas.microsoft.com/office/drawing/2014/main" id="{076C611E-BC2D-4CEC-A4F5-FBD90EFB4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2167" y="93134"/>
          <a:ext cx="1211808" cy="30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3C9A-BAF2-4D95-BF26-B6C8674B4B86}">
  <sheetPr>
    <tabColor theme="0"/>
  </sheetPr>
  <dimension ref="A1:AM261"/>
  <sheetViews>
    <sheetView tabSelected="1" zoomScale="90" zoomScaleNormal="90" workbookViewId="0">
      <selection activeCell="G17" sqref="G17"/>
    </sheetView>
  </sheetViews>
  <sheetFormatPr baseColWidth="10" defaultRowHeight="15.75" x14ac:dyDescent="0.25"/>
  <cols>
    <col min="1" max="5" width="11" style="1"/>
    <col min="6" max="6" width="11" style="6"/>
    <col min="7" max="7" width="19.375" style="2" customWidth="1"/>
    <col min="8" max="8" width="12.5" style="2" customWidth="1"/>
    <col min="9" max="9" width="16.25" style="2" customWidth="1"/>
    <col min="10" max="11" width="14" style="2" customWidth="1"/>
    <col min="12" max="12" width="12.625" style="2" customWidth="1"/>
    <col min="13" max="13" width="17.625" style="2" customWidth="1"/>
    <col min="14" max="14" width="11" style="7"/>
    <col min="15" max="21" width="11" style="8"/>
    <col min="22" max="22" width="11" style="10"/>
    <col min="23" max="39" width="11" style="1"/>
  </cols>
  <sheetData>
    <row r="1" spans="6:22" x14ac:dyDescent="0.25">
      <c r="F1" s="3"/>
      <c r="G1" s="4"/>
      <c r="H1" s="4"/>
      <c r="I1" s="4"/>
      <c r="J1" s="4"/>
      <c r="K1" s="4"/>
      <c r="L1" s="4"/>
      <c r="M1" s="4"/>
      <c r="N1" s="5"/>
      <c r="O1" s="9"/>
      <c r="P1" s="9"/>
      <c r="Q1" s="9"/>
      <c r="R1" s="9"/>
      <c r="S1" s="9"/>
      <c r="T1" s="9"/>
      <c r="U1" s="9"/>
      <c r="V1" s="8"/>
    </row>
    <row r="2" spans="6:22" ht="34.5" customHeight="1" x14ac:dyDescent="0.5">
      <c r="G2" s="12" t="s">
        <v>59</v>
      </c>
      <c r="H2" s="12"/>
      <c r="V2" s="8"/>
    </row>
    <row r="3" spans="6:22" s="1" customFormat="1" x14ac:dyDescent="0.25">
      <c r="F3" s="6"/>
      <c r="G3" s="75" t="s">
        <v>20</v>
      </c>
      <c r="H3" s="39"/>
      <c r="I3" s="2"/>
      <c r="J3" s="2"/>
      <c r="K3" s="2"/>
      <c r="L3" s="2"/>
      <c r="M3" s="2"/>
      <c r="N3" s="7"/>
      <c r="O3" s="8"/>
      <c r="P3" s="8"/>
      <c r="Q3" s="8"/>
      <c r="R3" s="8"/>
      <c r="S3" s="8"/>
      <c r="T3" s="8"/>
      <c r="U3" s="8"/>
      <c r="V3" s="8"/>
    </row>
    <row r="4" spans="6:22" s="1" customFormat="1" ht="22.5" customHeight="1" x14ac:dyDescent="0.25">
      <c r="F4" s="6"/>
      <c r="G4" s="14"/>
      <c r="H4" s="2"/>
      <c r="I4" s="2"/>
      <c r="J4" s="2"/>
      <c r="K4" s="2"/>
      <c r="L4" s="2"/>
      <c r="M4" s="2"/>
      <c r="N4" s="7"/>
      <c r="O4" s="8"/>
      <c r="P4" s="8"/>
      <c r="Q4" s="8"/>
      <c r="R4" s="8"/>
      <c r="S4" s="8"/>
      <c r="T4" s="8"/>
      <c r="U4" s="8"/>
      <c r="V4" s="8"/>
    </row>
    <row r="5" spans="6:22" s="1" customFormat="1" x14ac:dyDescent="0.25">
      <c r="F5" s="6"/>
      <c r="G5" s="38" t="s">
        <v>28</v>
      </c>
      <c r="H5" s="2"/>
      <c r="I5" s="2"/>
      <c r="J5" s="2"/>
      <c r="K5" s="2"/>
      <c r="L5" s="2"/>
      <c r="M5" s="2"/>
      <c r="N5" s="7"/>
      <c r="O5" s="8"/>
      <c r="P5" s="8"/>
      <c r="Q5" s="8"/>
      <c r="R5" s="8"/>
      <c r="S5" s="8"/>
      <c r="T5" s="8"/>
      <c r="U5" s="8"/>
      <c r="V5" s="8"/>
    </row>
    <row r="6" spans="6:22" s="1" customFormat="1" x14ac:dyDescent="0.25">
      <c r="F6" s="6"/>
      <c r="G6" s="38" t="s">
        <v>21</v>
      </c>
      <c r="H6" s="30"/>
      <c r="I6" s="2"/>
      <c r="J6" s="2"/>
      <c r="K6" s="2"/>
      <c r="L6" s="2"/>
      <c r="M6" s="2"/>
      <c r="N6" s="7"/>
      <c r="O6" s="8"/>
      <c r="P6" s="8"/>
      <c r="Q6" s="8"/>
      <c r="R6" s="8"/>
      <c r="S6" s="8"/>
      <c r="T6" s="8"/>
      <c r="U6" s="8"/>
      <c r="V6" s="8"/>
    </row>
    <row r="7" spans="6:22" s="1" customFormat="1" x14ac:dyDescent="0.25">
      <c r="F7" s="6"/>
      <c r="G7" s="38"/>
      <c r="H7" s="30"/>
      <c r="I7" s="2"/>
      <c r="J7" s="2"/>
      <c r="K7" s="2"/>
      <c r="L7" s="2"/>
      <c r="M7" s="2"/>
      <c r="N7" s="7"/>
      <c r="O7" s="8"/>
      <c r="P7" s="8"/>
      <c r="Q7" s="8"/>
      <c r="R7" s="8"/>
      <c r="S7" s="8"/>
      <c r="T7" s="8"/>
      <c r="U7" s="8"/>
      <c r="V7" s="8"/>
    </row>
    <row r="8" spans="6:22" s="1" customFormat="1" x14ac:dyDescent="0.25">
      <c r="F8" s="6"/>
      <c r="G8" s="38"/>
      <c r="H8" s="30"/>
      <c r="I8" s="2"/>
      <c r="J8" s="2"/>
      <c r="K8" s="2"/>
      <c r="L8" s="2"/>
      <c r="M8" s="2"/>
      <c r="N8" s="7"/>
      <c r="O8" s="8"/>
      <c r="P8" s="8"/>
      <c r="Q8" s="8"/>
      <c r="R8" s="8"/>
      <c r="S8" s="8"/>
      <c r="T8" s="8"/>
      <c r="U8" s="8"/>
      <c r="V8" s="8"/>
    </row>
    <row r="9" spans="6:22" s="1" customFormat="1" x14ac:dyDescent="0.25">
      <c r="F9" s="6"/>
      <c r="G9" s="38"/>
      <c r="H9" s="30"/>
      <c r="I9" s="2"/>
      <c r="J9" s="2"/>
      <c r="K9" s="2"/>
      <c r="L9" s="2"/>
      <c r="M9" s="2"/>
      <c r="N9" s="7"/>
      <c r="O9" s="8"/>
      <c r="P9" s="8"/>
      <c r="Q9" s="8"/>
      <c r="R9" s="8"/>
      <c r="S9" s="8"/>
      <c r="T9" s="8"/>
      <c r="U9" s="8"/>
      <c r="V9" s="8"/>
    </row>
    <row r="10" spans="6:22" s="1" customFormat="1" ht="16.5" thickBot="1" x14ac:dyDescent="0.3">
      <c r="F10" s="6"/>
      <c r="G10" s="2"/>
      <c r="H10" s="2"/>
      <c r="I10" s="2"/>
      <c r="J10" s="2"/>
      <c r="K10" s="2"/>
      <c r="L10" s="2"/>
      <c r="M10" s="2"/>
      <c r="N10" s="7"/>
      <c r="O10" s="8"/>
      <c r="P10" s="8"/>
      <c r="Q10" s="8"/>
      <c r="R10" s="8"/>
      <c r="S10" s="8"/>
      <c r="T10" s="8"/>
      <c r="U10" s="8"/>
      <c r="V10" s="8"/>
    </row>
    <row r="11" spans="6:22" s="1" customFormat="1" ht="16.5" thickBot="1" x14ac:dyDescent="0.3">
      <c r="F11" s="6"/>
      <c r="G11" s="66" t="s">
        <v>1</v>
      </c>
      <c r="H11" s="67"/>
      <c r="I11" s="68" t="s">
        <v>2</v>
      </c>
      <c r="J11" s="14"/>
      <c r="K11" s="66" t="s">
        <v>22</v>
      </c>
      <c r="L11" s="67"/>
      <c r="M11" s="68" t="s">
        <v>2</v>
      </c>
      <c r="N11" s="7"/>
      <c r="O11" s="8"/>
      <c r="P11" s="8"/>
      <c r="Q11" s="8"/>
      <c r="R11" s="8"/>
      <c r="S11" s="8"/>
      <c r="T11" s="8"/>
      <c r="U11" s="8"/>
      <c r="V11" s="8"/>
    </row>
    <row r="12" spans="6:22" s="1" customFormat="1" x14ac:dyDescent="0.25">
      <c r="F12" s="6"/>
      <c r="G12" s="43"/>
      <c r="H12" s="44"/>
      <c r="I12" s="45"/>
      <c r="J12" s="32"/>
      <c r="K12" s="54"/>
      <c r="L12" s="44"/>
      <c r="M12" s="45"/>
      <c r="N12" s="7"/>
      <c r="O12" s="8"/>
      <c r="P12" s="8"/>
      <c r="Q12" s="8"/>
      <c r="R12" s="8"/>
      <c r="S12" s="8"/>
      <c r="T12" s="8"/>
      <c r="U12" s="8"/>
      <c r="V12" s="8"/>
    </row>
    <row r="13" spans="6:22" s="1" customFormat="1" x14ac:dyDescent="0.25">
      <c r="F13" s="6"/>
      <c r="G13" s="76" t="s">
        <v>6</v>
      </c>
      <c r="H13" s="44"/>
      <c r="I13" s="45"/>
      <c r="J13" s="31"/>
      <c r="K13" s="76" t="s">
        <v>6</v>
      </c>
      <c r="L13" s="44"/>
      <c r="M13" s="45"/>
      <c r="N13" s="7"/>
      <c r="O13" s="8"/>
      <c r="P13" s="8"/>
      <c r="Q13" s="8"/>
      <c r="R13" s="8"/>
      <c r="S13" s="8"/>
      <c r="T13" s="8"/>
      <c r="U13" s="8"/>
      <c r="V13" s="8"/>
    </row>
    <row r="14" spans="6:22" s="1" customFormat="1" x14ac:dyDescent="0.25">
      <c r="F14" s="6"/>
      <c r="G14" s="43" t="s">
        <v>42</v>
      </c>
      <c r="H14" s="44"/>
      <c r="I14" s="93">
        <f>Preisliste!E8/60</f>
        <v>0</v>
      </c>
      <c r="J14" s="31"/>
      <c r="K14" s="43" t="s">
        <v>9</v>
      </c>
      <c r="L14" s="44"/>
      <c r="M14" s="45">
        <f>Preisliste!E25</f>
        <v>0</v>
      </c>
      <c r="N14" s="7"/>
      <c r="O14" s="8"/>
      <c r="P14" s="8"/>
      <c r="Q14" s="8"/>
      <c r="R14" s="8"/>
      <c r="S14" s="8"/>
      <c r="T14" s="8"/>
      <c r="U14" s="8"/>
      <c r="V14" s="8"/>
    </row>
    <row r="15" spans="6:22" s="1" customFormat="1" x14ac:dyDescent="0.25">
      <c r="F15" s="6"/>
      <c r="G15" s="43" t="s">
        <v>43</v>
      </c>
      <c r="H15" s="44"/>
      <c r="I15" s="93">
        <f>Preisliste!E9/60</f>
        <v>0</v>
      </c>
      <c r="J15" s="31"/>
      <c r="K15" s="43" t="s">
        <v>8</v>
      </c>
      <c r="L15" s="46"/>
      <c r="M15" s="95">
        <f>Preisliste!E26</f>
        <v>0</v>
      </c>
      <c r="N15" s="7"/>
      <c r="O15" s="8"/>
      <c r="P15" s="8"/>
      <c r="Q15" s="8"/>
      <c r="R15" s="8"/>
      <c r="S15" s="8"/>
      <c r="T15" s="8"/>
      <c r="U15" s="8"/>
      <c r="V15" s="8"/>
    </row>
    <row r="16" spans="6:22" s="1" customFormat="1" x14ac:dyDescent="0.25">
      <c r="F16" s="6"/>
      <c r="G16" s="43" t="s">
        <v>44</v>
      </c>
      <c r="H16" s="44"/>
      <c r="I16" s="93">
        <f>Preisliste!E10/60</f>
        <v>0</v>
      </c>
      <c r="J16" s="31"/>
      <c r="K16" s="43"/>
      <c r="L16" s="44"/>
      <c r="M16" s="45"/>
      <c r="N16" s="7"/>
      <c r="O16" s="8"/>
      <c r="P16" s="8"/>
      <c r="Q16" s="8"/>
      <c r="R16" s="8"/>
      <c r="S16" s="8"/>
      <c r="T16" s="8"/>
      <c r="U16" s="8"/>
      <c r="V16" s="8"/>
    </row>
    <row r="17" spans="6:22" s="1" customFormat="1" x14ac:dyDescent="0.25">
      <c r="F17" s="6"/>
      <c r="G17" s="43" t="s">
        <v>45</v>
      </c>
      <c r="H17" s="46"/>
      <c r="I17" s="94">
        <f>Preisliste!E11/60</f>
        <v>0</v>
      </c>
      <c r="J17" s="31"/>
      <c r="K17" s="43"/>
      <c r="L17" s="46"/>
      <c r="M17" s="95"/>
      <c r="N17" s="7"/>
      <c r="O17" s="8"/>
      <c r="P17" s="8"/>
      <c r="Q17" s="8"/>
      <c r="R17" s="8"/>
      <c r="S17" s="8"/>
      <c r="T17" s="8"/>
      <c r="U17" s="8"/>
      <c r="V17" s="8"/>
    </row>
    <row r="18" spans="6:22" s="1" customFormat="1" x14ac:dyDescent="0.25">
      <c r="F18" s="6"/>
      <c r="G18" s="43" t="s">
        <v>46</v>
      </c>
      <c r="H18" s="46"/>
      <c r="I18" s="94">
        <f>Preisliste!E12/60</f>
        <v>0</v>
      </c>
      <c r="J18" s="31"/>
      <c r="K18" s="43"/>
      <c r="L18" s="46"/>
      <c r="M18" s="95"/>
      <c r="N18" s="7"/>
      <c r="O18" s="8"/>
      <c r="P18" s="8"/>
      <c r="Q18" s="8"/>
      <c r="R18" s="8"/>
      <c r="S18" s="8"/>
      <c r="T18" s="8"/>
      <c r="U18" s="8"/>
      <c r="V18" s="8"/>
    </row>
    <row r="19" spans="6:22" s="1" customFormat="1" x14ac:dyDescent="0.25">
      <c r="F19" s="6"/>
      <c r="G19" s="43" t="s">
        <v>47</v>
      </c>
      <c r="H19" s="46"/>
      <c r="I19" s="94">
        <f>Preisliste!E15/60</f>
        <v>0</v>
      </c>
      <c r="J19" s="31"/>
      <c r="K19" s="43"/>
      <c r="L19" s="46"/>
      <c r="M19" s="95"/>
      <c r="N19" s="7"/>
      <c r="O19" s="8"/>
      <c r="P19" s="8"/>
      <c r="Q19" s="8"/>
      <c r="R19" s="8"/>
      <c r="S19" s="8"/>
      <c r="T19" s="8"/>
      <c r="U19" s="8"/>
      <c r="V19" s="8"/>
    </row>
    <row r="20" spans="6:22" s="1" customFormat="1" x14ac:dyDescent="0.25">
      <c r="F20" s="6"/>
      <c r="G20" s="43" t="s">
        <v>48</v>
      </c>
      <c r="H20" s="46"/>
      <c r="I20" s="94">
        <f>Preisliste!E16/60</f>
        <v>0</v>
      </c>
      <c r="J20" s="31"/>
      <c r="K20" s="47"/>
      <c r="L20" s="46"/>
      <c r="M20" s="95"/>
      <c r="N20" s="7"/>
      <c r="O20" s="8"/>
      <c r="P20" s="8"/>
      <c r="Q20" s="8"/>
      <c r="R20" s="8"/>
      <c r="S20" s="8"/>
      <c r="T20" s="8"/>
      <c r="U20" s="8"/>
      <c r="V20" s="8"/>
    </row>
    <row r="21" spans="6:22" s="1" customFormat="1" x14ac:dyDescent="0.25">
      <c r="F21" s="6"/>
      <c r="G21" s="43" t="s">
        <v>49</v>
      </c>
      <c r="H21" s="46"/>
      <c r="I21" s="94">
        <f>Preisliste!E17/60</f>
        <v>0</v>
      </c>
      <c r="J21" s="31"/>
      <c r="K21" s="43"/>
      <c r="L21" s="46"/>
      <c r="M21" s="95"/>
      <c r="N21" s="7"/>
      <c r="O21" s="8"/>
      <c r="P21" s="8"/>
      <c r="Q21" s="8"/>
      <c r="R21" s="8"/>
      <c r="S21" s="8"/>
      <c r="T21" s="8"/>
      <c r="U21" s="8"/>
      <c r="V21" s="8"/>
    </row>
    <row r="22" spans="6:22" s="1" customFormat="1" x14ac:dyDescent="0.25">
      <c r="F22" s="6"/>
      <c r="G22" s="47"/>
      <c r="H22" s="46"/>
      <c r="I22" s="95"/>
      <c r="J22" s="28"/>
      <c r="K22" s="47"/>
      <c r="L22" s="46"/>
      <c r="M22" s="95"/>
      <c r="N22" s="7"/>
      <c r="O22" s="8"/>
      <c r="P22" s="8"/>
      <c r="Q22" s="8"/>
      <c r="R22" s="8"/>
      <c r="S22" s="8"/>
      <c r="T22" s="8"/>
      <c r="U22" s="8"/>
      <c r="V22" s="8"/>
    </row>
    <row r="23" spans="6:22" s="1" customFormat="1" x14ac:dyDescent="0.25">
      <c r="F23" s="6"/>
      <c r="G23" s="103" t="s">
        <v>7</v>
      </c>
      <c r="H23" s="46"/>
      <c r="I23" s="95"/>
      <c r="J23" s="28"/>
      <c r="K23" s="103" t="s">
        <v>7</v>
      </c>
      <c r="L23" s="46"/>
      <c r="M23" s="95"/>
      <c r="N23" s="7"/>
      <c r="O23" s="8"/>
      <c r="P23" s="8"/>
      <c r="Q23" s="8"/>
      <c r="R23" s="8"/>
      <c r="S23" s="8"/>
      <c r="T23" s="8"/>
      <c r="U23" s="8"/>
      <c r="V23" s="8"/>
    </row>
    <row r="24" spans="6:22" s="1" customFormat="1" x14ac:dyDescent="0.25">
      <c r="F24" s="6"/>
      <c r="G24" s="43" t="s">
        <v>5</v>
      </c>
      <c r="H24" s="46"/>
      <c r="I24" s="95">
        <f>I33</f>
        <v>0</v>
      </c>
      <c r="J24" s="28"/>
      <c r="K24" s="43" t="s">
        <v>5</v>
      </c>
      <c r="L24" s="46"/>
      <c r="M24" s="95">
        <f>M33</f>
        <v>0</v>
      </c>
      <c r="N24" s="7"/>
      <c r="O24" s="8"/>
      <c r="P24" s="8"/>
      <c r="Q24" s="8"/>
      <c r="R24" s="8"/>
      <c r="S24" s="8"/>
      <c r="T24" s="8"/>
      <c r="U24" s="8"/>
      <c r="V24" s="8"/>
    </row>
    <row r="25" spans="6:22" s="1" customFormat="1" x14ac:dyDescent="0.25">
      <c r="F25" s="6"/>
      <c r="G25" s="43" t="s">
        <v>3</v>
      </c>
      <c r="H25" s="46"/>
      <c r="I25" s="94">
        <v>0</v>
      </c>
      <c r="J25" s="29"/>
      <c r="K25" s="55"/>
      <c r="L25" s="48"/>
      <c r="M25" s="98"/>
      <c r="N25" s="7"/>
      <c r="O25" s="8"/>
      <c r="P25" s="8"/>
      <c r="Q25" s="8"/>
      <c r="R25" s="8"/>
      <c r="S25" s="8"/>
      <c r="T25" s="8"/>
      <c r="U25" s="8"/>
      <c r="V25" s="8"/>
    </row>
    <row r="26" spans="6:22" s="1" customFormat="1" x14ac:dyDescent="0.25">
      <c r="F26" s="6"/>
      <c r="G26" s="43" t="s">
        <v>4</v>
      </c>
      <c r="H26" s="46"/>
      <c r="I26" s="94">
        <v>0</v>
      </c>
      <c r="J26" s="29"/>
      <c r="K26" s="55"/>
      <c r="L26" s="48"/>
      <c r="M26" s="98"/>
      <c r="N26" s="7"/>
      <c r="O26" s="8"/>
      <c r="P26" s="8"/>
      <c r="Q26" s="8"/>
      <c r="R26" s="8"/>
      <c r="S26" s="8"/>
      <c r="T26" s="8"/>
      <c r="U26" s="8"/>
      <c r="V26" s="8"/>
    </row>
    <row r="27" spans="6:22" s="1" customFormat="1" x14ac:dyDescent="0.25">
      <c r="F27" s="6"/>
      <c r="G27" s="43"/>
      <c r="H27" s="46"/>
      <c r="I27" s="94"/>
      <c r="J27" s="14"/>
      <c r="K27" s="56"/>
      <c r="L27" s="49"/>
      <c r="M27" s="99"/>
      <c r="N27" s="7"/>
      <c r="O27" s="8"/>
      <c r="P27" s="8"/>
      <c r="Q27" s="8"/>
      <c r="R27" s="8"/>
      <c r="S27" s="8"/>
      <c r="T27" s="8"/>
      <c r="U27" s="8"/>
      <c r="V27" s="8"/>
    </row>
    <row r="28" spans="6:22" s="1" customFormat="1" x14ac:dyDescent="0.25">
      <c r="F28" s="6"/>
      <c r="G28" s="50" t="s">
        <v>14</v>
      </c>
      <c r="H28" s="51"/>
      <c r="I28" s="96">
        <f>SUM(I14:I27)</f>
        <v>0</v>
      </c>
      <c r="J28" s="14"/>
      <c r="K28" s="50" t="s">
        <v>14</v>
      </c>
      <c r="L28" s="51"/>
      <c r="M28" s="96">
        <f>SUM(M14:M27)</f>
        <v>0</v>
      </c>
      <c r="N28" s="7"/>
      <c r="O28" s="8"/>
      <c r="P28" s="8"/>
      <c r="Q28" s="8"/>
      <c r="R28" s="8"/>
      <c r="S28" s="8"/>
      <c r="T28" s="8"/>
      <c r="U28" s="8"/>
      <c r="V28" s="8"/>
    </row>
    <row r="29" spans="6:22" s="1" customFormat="1" ht="16.5" thickBot="1" x14ac:dyDescent="0.3">
      <c r="F29" s="6"/>
      <c r="G29" s="52" t="s">
        <v>15</v>
      </c>
      <c r="H29" s="53"/>
      <c r="I29" s="97">
        <f>I28*60</f>
        <v>0</v>
      </c>
      <c r="J29" s="14"/>
      <c r="K29" s="52" t="s">
        <v>15</v>
      </c>
      <c r="L29" s="53"/>
      <c r="M29" s="97">
        <f>M28*60</f>
        <v>0</v>
      </c>
      <c r="N29" s="7"/>
      <c r="O29" s="8"/>
      <c r="P29" s="8"/>
      <c r="Q29" s="8"/>
      <c r="R29" s="8"/>
      <c r="S29" s="8"/>
      <c r="T29" s="8"/>
      <c r="U29" s="8"/>
      <c r="V29" s="8"/>
    </row>
    <row r="30" spans="6:22" s="1" customFormat="1" x14ac:dyDescent="0.25">
      <c r="F30" s="6"/>
      <c r="G30" s="14"/>
      <c r="H30" s="14"/>
      <c r="I30" s="14"/>
      <c r="J30" s="14"/>
      <c r="K30" s="14"/>
      <c r="L30" s="14"/>
      <c r="M30" s="14"/>
      <c r="N30" s="7"/>
      <c r="O30" s="8"/>
      <c r="P30" s="8"/>
      <c r="Q30" s="8"/>
      <c r="R30" s="8"/>
      <c r="S30" s="8"/>
      <c r="T30" s="8"/>
      <c r="U30" s="8"/>
      <c r="V30" s="8"/>
    </row>
    <row r="31" spans="6:22" s="1" customFormat="1" x14ac:dyDescent="0.25">
      <c r="F31" s="6"/>
      <c r="G31" s="40" t="s">
        <v>25</v>
      </c>
      <c r="H31" s="14"/>
      <c r="I31" s="41" t="s">
        <v>2</v>
      </c>
      <c r="J31" s="14"/>
      <c r="K31" s="40" t="s">
        <v>24</v>
      </c>
      <c r="L31" s="14"/>
      <c r="M31" s="41" t="s">
        <v>2</v>
      </c>
      <c r="N31" s="7"/>
      <c r="O31" s="8"/>
      <c r="P31" s="8"/>
      <c r="Q31" s="8"/>
      <c r="R31" s="8"/>
      <c r="S31" s="8"/>
      <c r="T31" s="8"/>
      <c r="U31" s="8"/>
      <c r="V31" s="8"/>
    </row>
    <row r="32" spans="6:22" s="1" customFormat="1" x14ac:dyDescent="0.25">
      <c r="F32" s="6"/>
      <c r="G32" s="69" t="s">
        <v>16</v>
      </c>
      <c r="H32" s="70" t="s">
        <v>23</v>
      </c>
      <c r="I32" s="70" t="s">
        <v>0</v>
      </c>
      <c r="J32" s="14"/>
      <c r="K32" s="69" t="s">
        <v>18</v>
      </c>
      <c r="L32" s="70" t="s">
        <v>23</v>
      </c>
      <c r="M32" s="70" t="s">
        <v>0</v>
      </c>
      <c r="N32" s="7"/>
      <c r="O32" s="8"/>
      <c r="P32" s="8"/>
      <c r="Q32" s="8"/>
      <c r="R32" s="8"/>
      <c r="S32" s="8"/>
      <c r="T32" s="8"/>
      <c r="U32" s="8"/>
      <c r="V32" s="8"/>
    </row>
    <row r="33" spans="6:22" s="1" customFormat="1" x14ac:dyDescent="0.25">
      <c r="F33" s="6"/>
      <c r="G33" s="101">
        <v>0</v>
      </c>
      <c r="H33" s="100">
        <v>0</v>
      </c>
      <c r="I33" s="102">
        <f>G33*H33</f>
        <v>0</v>
      </c>
      <c r="J33" s="14"/>
      <c r="K33" s="101">
        <v>0</v>
      </c>
      <c r="L33" s="100">
        <v>0</v>
      </c>
      <c r="M33" s="102">
        <f>K33*L33</f>
        <v>0</v>
      </c>
      <c r="N33" s="7"/>
      <c r="O33" s="8"/>
      <c r="P33" s="8"/>
      <c r="Q33" s="8"/>
      <c r="R33" s="8"/>
      <c r="S33" s="8"/>
      <c r="T33" s="8"/>
      <c r="U33" s="8"/>
      <c r="V33" s="8"/>
    </row>
    <row r="34" spans="6:22" s="1" customFormat="1" x14ac:dyDescent="0.25">
      <c r="F34" s="6"/>
      <c r="G34" s="14"/>
      <c r="H34" s="14"/>
      <c r="I34" s="14"/>
      <c r="J34" s="14"/>
      <c r="K34" s="14"/>
      <c r="L34" s="14"/>
      <c r="M34" s="14"/>
      <c r="N34" s="7"/>
      <c r="O34" s="8"/>
      <c r="P34" s="8"/>
      <c r="Q34" s="8"/>
      <c r="R34" s="8"/>
      <c r="S34" s="8"/>
      <c r="T34" s="8"/>
      <c r="U34" s="8"/>
      <c r="V34" s="8"/>
    </row>
    <row r="35" spans="6:22" s="1" customFormat="1" x14ac:dyDescent="0.25">
      <c r="F35" s="6"/>
      <c r="G35" s="13" t="s">
        <v>10</v>
      </c>
      <c r="H35" s="14"/>
      <c r="I35" s="14"/>
      <c r="J35" s="14"/>
      <c r="K35" s="13" t="s">
        <v>11</v>
      </c>
      <c r="L35" s="14"/>
      <c r="M35" s="14"/>
      <c r="N35" s="7"/>
      <c r="O35" s="8"/>
      <c r="P35" s="8"/>
      <c r="Q35" s="8"/>
      <c r="R35" s="8"/>
      <c r="S35" s="8"/>
      <c r="T35" s="8"/>
      <c r="U35" s="8"/>
      <c r="V35" s="8"/>
    </row>
    <row r="36" spans="6:22" s="1" customFormat="1" x14ac:dyDescent="0.25">
      <c r="F36" s="6"/>
      <c r="G36" s="14" t="s">
        <v>13</v>
      </c>
      <c r="H36" s="14"/>
      <c r="I36" s="14"/>
      <c r="J36" s="14"/>
      <c r="K36" s="14" t="s">
        <v>29</v>
      </c>
      <c r="L36" s="14"/>
      <c r="M36" s="14"/>
      <c r="N36" s="7"/>
      <c r="O36" s="8"/>
      <c r="P36" s="8"/>
      <c r="Q36" s="8"/>
      <c r="R36" s="8"/>
      <c r="S36" s="8"/>
      <c r="T36" s="8"/>
      <c r="U36" s="8"/>
      <c r="V36" s="8"/>
    </row>
    <row r="37" spans="6:22" s="1" customFormat="1" x14ac:dyDescent="0.25">
      <c r="F37" s="6"/>
      <c r="G37" s="42" t="s">
        <v>17</v>
      </c>
      <c r="H37" s="14"/>
      <c r="I37" s="35"/>
      <c r="J37" s="14"/>
      <c r="K37" s="14" t="s">
        <v>30</v>
      </c>
      <c r="L37" s="14"/>
      <c r="M37" s="37"/>
      <c r="N37" s="7"/>
      <c r="O37" s="8"/>
      <c r="P37" s="8"/>
      <c r="Q37" s="8"/>
      <c r="R37" s="8"/>
      <c r="S37" s="8"/>
      <c r="T37" s="8"/>
      <c r="U37" s="8"/>
      <c r="V37" s="8"/>
    </row>
    <row r="38" spans="6:22" s="1" customFormat="1" x14ac:dyDescent="0.25">
      <c r="F38" s="6"/>
      <c r="G38" s="14" t="s">
        <v>12</v>
      </c>
      <c r="H38" s="33"/>
      <c r="I38" s="33"/>
      <c r="J38" s="33"/>
      <c r="K38" s="14" t="s">
        <v>31</v>
      </c>
      <c r="L38" s="33"/>
      <c r="M38" s="36"/>
      <c r="N38" s="7"/>
      <c r="O38" s="8"/>
      <c r="P38" s="8"/>
      <c r="Q38" s="8"/>
      <c r="R38" s="8"/>
      <c r="S38" s="8"/>
      <c r="T38" s="8"/>
      <c r="U38" s="8"/>
      <c r="V38" s="8"/>
    </row>
    <row r="39" spans="6:22" s="1" customFormat="1" x14ac:dyDescent="0.25">
      <c r="F39" s="6"/>
      <c r="G39" s="14" t="s">
        <v>26</v>
      </c>
      <c r="H39" s="14"/>
      <c r="I39" s="14"/>
      <c r="J39" s="14"/>
      <c r="K39" s="14" t="s">
        <v>32</v>
      </c>
      <c r="L39" s="14"/>
      <c r="M39" s="14"/>
      <c r="N39" s="7"/>
      <c r="O39" s="8"/>
      <c r="P39" s="8"/>
      <c r="Q39" s="8"/>
      <c r="R39" s="8"/>
      <c r="S39" s="8"/>
      <c r="T39" s="8"/>
      <c r="U39" s="8"/>
      <c r="V39" s="8"/>
    </row>
    <row r="40" spans="6:22" s="1" customFormat="1" x14ac:dyDescent="0.25">
      <c r="F40" s="6"/>
      <c r="G40" s="14" t="s">
        <v>27</v>
      </c>
      <c r="H40" s="14"/>
      <c r="I40" s="14"/>
      <c r="J40" s="14"/>
      <c r="K40" s="14" t="s">
        <v>33</v>
      </c>
      <c r="L40" s="14"/>
      <c r="M40" s="14"/>
      <c r="N40" s="7"/>
      <c r="O40" s="8"/>
      <c r="P40" s="8"/>
      <c r="Q40" s="8"/>
      <c r="R40" s="8"/>
      <c r="S40" s="8"/>
      <c r="T40" s="8"/>
      <c r="U40" s="8"/>
      <c r="V40" s="8"/>
    </row>
    <row r="41" spans="6:22" s="1" customFormat="1" x14ac:dyDescent="0.25">
      <c r="F41" s="6"/>
      <c r="G41" s="34"/>
      <c r="H41" s="14"/>
      <c r="I41" s="14"/>
      <c r="J41" s="14"/>
      <c r="K41" s="14"/>
      <c r="L41" s="14"/>
      <c r="M41" s="14"/>
      <c r="N41" s="7"/>
      <c r="O41" s="8"/>
      <c r="P41" s="8"/>
      <c r="Q41" s="8"/>
      <c r="R41" s="8"/>
      <c r="S41" s="8"/>
      <c r="T41" s="8"/>
      <c r="U41" s="8"/>
      <c r="V41" s="8"/>
    </row>
    <row r="42" spans="6:22" s="1" customFormat="1" x14ac:dyDescent="0.25">
      <c r="F42" s="6"/>
      <c r="G42" s="2"/>
      <c r="H42" s="2"/>
      <c r="I42" s="2"/>
      <c r="J42" s="2"/>
      <c r="K42" s="2"/>
      <c r="L42" s="2"/>
      <c r="M42" s="2"/>
      <c r="N42" s="7"/>
      <c r="O42" s="8"/>
      <c r="P42" s="8"/>
      <c r="Q42" s="8"/>
      <c r="R42" s="8"/>
      <c r="S42" s="8"/>
      <c r="T42" s="8"/>
      <c r="U42" s="8"/>
      <c r="V42" s="8"/>
    </row>
    <row r="43" spans="6:22" s="1" customFormat="1" x14ac:dyDescent="0.25">
      <c r="F43" s="6"/>
      <c r="G43" s="2"/>
      <c r="H43" s="2"/>
      <c r="I43" s="2"/>
      <c r="J43" s="2"/>
      <c r="K43" s="2"/>
      <c r="L43" s="2"/>
      <c r="M43" s="2"/>
      <c r="N43" s="7"/>
      <c r="O43" s="8"/>
      <c r="P43" s="8"/>
      <c r="Q43" s="8"/>
      <c r="R43" s="8"/>
      <c r="S43" s="8"/>
      <c r="T43" s="8"/>
      <c r="U43" s="8"/>
      <c r="V43" s="8"/>
    </row>
    <row r="44" spans="6:22" s="1" customFormat="1" x14ac:dyDescent="0.25">
      <c r="F44" s="6"/>
      <c r="G44" s="2"/>
      <c r="H44" s="2"/>
      <c r="I44" s="2"/>
      <c r="J44" s="2"/>
      <c r="K44" s="2"/>
      <c r="L44" s="2"/>
      <c r="M44" s="2"/>
      <c r="N44" s="7"/>
      <c r="O44" s="8"/>
      <c r="P44" s="8"/>
      <c r="Q44" s="8"/>
      <c r="R44" s="8"/>
      <c r="S44" s="8"/>
      <c r="T44" s="8"/>
      <c r="U44" s="8"/>
      <c r="V44" s="8"/>
    </row>
    <row r="45" spans="6:22" s="1" customFormat="1" x14ac:dyDescent="0.25">
      <c r="F45" s="6"/>
      <c r="G45" s="2"/>
      <c r="H45" s="2"/>
      <c r="I45" s="2"/>
      <c r="J45" s="2"/>
      <c r="K45" s="2"/>
      <c r="L45" s="2"/>
      <c r="M45" s="2"/>
      <c r="N45" s="7"/>
      <c r="O45" s="8"/>
      <c r="P45" s="8"/>
      <c r="Q45" s="8"/>
      <c r="R45" s="8"/>
      <c r="S45" s="8"/>
      <c r="T45" s="8"/>
      <c r="U45" s="8"/>
      <c r="V45" s="8"/>
    </row>
    <row r="46" spans="6:22" s="1" customForma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6:22" s="1" customFormat="1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6:22" s="1" customFormat="1" x14ac:dyDescent="0.25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6:22" s="1" customFormat="1" x14ac:dyDescent="0.2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6:22" s="1" customFormat="1" x14ac:dyDescent="0.2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6:22" s="1" customForma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6:22" s="1" customFormat="1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6:22" s="1" customFormat="1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6:22" s="1" customFormat="1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6:22" s="1" customFormat="1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6:22" s="1" customForma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6:22" s="1" customFormat="1" x14ac:dyDescent="0.25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6:22" s="1" customFormat="1" x14ac:dyDescent="0.25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6:22" s="1" customFormat="1" x14ac:dyDescent="0.25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6:22" s="1" customFormat="1" x14ac:dyDescent="0.25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6:22" s="1" customFormat="1" x14ac:dyDescent="0.25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6:22" s="1" customForma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6:22" s="1" customFormat="1" x14ac:dyDescent="0.25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6:22" s="1" customFormat="1" x14ac:dyDescent="0.25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6:22" s="1" customFormat="1" x14ac:dyDescent="0.25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6:22" s="1" customFormat="1" x14ac:dyDescent="0.25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6:22" s="1" customForma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6:22" s="1" customFormat="1" x14ac:dyDescent="0.25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6:22" s="1" customFormat="1" x14ac:dyDescent="0.25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6:22" s="1" customForma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6:22" s="1" customFormat="1" x14ac:dyDescent="0.25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6:22" s="1" customForma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6:22" s="1" customFormat="1" x14ac:dyDescent="0.25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6:22" s="1" customFormat="1" x14ac:dyDescent="0.25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6:22" s="1" customFormat="1" x14ac:dyDescent="0.25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6:22" s="1" customFormat="1" x14ac:dyDescent="0.25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6:22" s="1" customForma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6:22" s="1" customFormat="1" x14ac:dyDescent="0.25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6:22" s="1" customFormat="1" x14ac:dyDescent="0.25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6:22" s="1" customFormat="1" x14ac:dyDescent="0.25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6:22" s="1" customFormat="1" x14ac:dyDescent="0.25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6:22" s="1" customForma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6:22" s="1" customFormat="1" x14ac:dyDescent="0.25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6:22" s="1" customFormat="1" x14ac:dyDescent="0.25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6:22" s="1" customFormat="1" x14ac:dyDescent="0.25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6:22" s="1" customFormat="1" x14ac:dyDescent="0.25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6:22" s="1" customFormat="1" x14ac:dyDescent="0.25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6:22" s="1" customForma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6:22" s="1" customFormat="1" x14ac:dyDescent="0.25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6:22" s="1" customFormat="1" x14ac:dyDescent="0.25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6:22" s="1" customFormat="1" x14ac:dyDescent="0.25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6:22" s="1" customFormat="1" x14ac:dyDescent="0.25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6:22" s="1" customForma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6:22" s="1" customFormat="1" x14ac:dyDescent="0.25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6:22" s="1" customFormat="1" x14ac:dyDescent="0.25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6:22" s="1" customFormat="1" x14ac:dyDescent="0.25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6:22" s="1" customFormat="1" x14ac:dyDescent="0.25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6:22" s="1" customForma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6:22" s="1" customFormat="1" x14ac:dyDescent="0.25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6:22" s="1" customFormat="1" x14ac:dyDescent="0.25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6:22" s="1" customFormat="1" x14ac:dyDescent="0.25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6:22" s="1" customFormat="1" x14ac:dyDescent="0.25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6:22" s="1" customForma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6:22" s="1" customFormat="1" x14ac:dyDescent="0.25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6:22" s="1" customFormat="1" x14ac:dyDescent="0.25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6:22" s="1" customFormat="1" x14ac:dyDescent="0.25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6:22" s="1" customFormat="1" x14ac:dyDescent="0.25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6:22" s="1" customFormat="1" x14ac:dyDescent="0.25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6:22" s="1" customForma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6:22" s="1" customFormat="1" x14ac:dyDescent="0.25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6:22" s="1" customFormat="1" x14ac:dyDescent="0.25"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6:22" s="1" customFormat="1" x14ac:dyDescent="0.25"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6:22" s="1" customFormat="1" x14ac:dyDescent="0.25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6:22" s="1" customForma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6:22" s="1" customFormat="1" x14ac:dyDescent="0.25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6:22" s="1" customFormat="1" x14ac:dyDescent="0.25"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6:22" s="1" customFormat="1" x14ac:dyDescent="0.25"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6:22" s="1" customFormat="1" x14ac:dyDescent="0.25"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6:22" s="1" customForma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6:22" s="1" customFormat="1" x14ac:dyDescent="0.25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6:22" s="1" customFormat="1" x14ac:dyDescent="0.25"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6:22" s="1" customFormat="1" x14ac:dyDescent="0.25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6:22" s="1" customFormat="1" x14ac:dyDescent="0.25"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6:22" s="1" customForma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6:22" s="1" customFormat="1" x14ac:dyDescent="0.25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6:22" s="1" customFormat="1" x14ac:dyDescent="0.25"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6:22" s="1" customFormat="1" x14ac:dyDescent="0.25"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6:22" s="1" customFormat="1" x14ac:dyDescent="0.25"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6:22" s="1" customForma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6:22" s="1" customFormat="1" x14ac:dyDescent="0.25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6:22" s="1" customFormat="1" x14ac:dyDescent="0.25"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6:22" s="1" customFormat="1" x14ac:dyDescent="0.25"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6:22" s="1" customFormat="1" x14ac:dyDescent="0.25"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6:22" s="1" customForma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6:22" s="1" customFormat="1" x14ac:dyDescent="0.25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6:22" s="1" customFormat="1" x14ac:dyDescent="0.25"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6:22" s="1" customFormat="1" x14ac:dyDescent="0.25"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6:22" s="1" customFormat="1" x14ac:dyDescent="0.25"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6:22" s="1" customForma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6:22" s="1" customFormat="1" x14ac:dyDescent="0.25"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6:22" s="1" customFormat="1" x14ac:dyDescent="0.25"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6:22" s="1" customFormat="1" x14ac:dyDescent="0.25"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6:22" s="1" customFormat="1" x14ac:dyDescent="0.25"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6:22" s="1" customForma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6:22" s="1" customFormat="1" x14ac:dyDescent="0.25"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6:22" s="1" customFormat="1" x14ac:dyDescent="0.25"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6:22" s="1" customFormat="1" x14ac:dyDescent="0.25"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6:22" s="1" customFormat="1" x14ac:dyDescent="0.25"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6:22" s="1" customForma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6:22" s="1" customFormat="1" x14ac:dyDescent="0.25"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6:22" s="1" customFormat="1" x14ac:dyDescent="0.25"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6:22" s="1" customFormat="1" x14ac:dyDescent="0.25"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6:22" s="1" customFormat="1" x14ac:dyDescent="0.25"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6:22" s="1" customForma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6:22" s="1" customFormat="1" x14ac:dyDescent="0.25"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6:22" s="1" customFormat="1" x14ac:dyDescent="0.25"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6:22" s="1" customFormat="1" x14ac:dyDescent="0.25"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6:22" s="1" customFormat="1" x14ac:dyDescent="0.25"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6:22" s="1" customFormat="1" x14ac:dyDescent="0.25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6:22" s="1" customFormat="1" x14ac:dyDescent="0.25"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6:22" s="1" customFormat="1" x14ac:dyDescent="0.25"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6:22" s="1" customFormat="1" x14ac:dyDescent="0.25"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6:22" s="1" customFormat="1" x14ac:dyDescent="0.25"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6:22" s="1" customFormat="1" x14ac:dyDescent="0.25"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6:22" s="1" customFormat="1" x14ac:dyDescent="0.25"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6:22" s="1" customFormat="1" x14ac:dyDescent="0.25"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6:22" s="1" customFormat="1" x14ac:dyDescent="0.25"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6:22" s="1" customFormat="1" x14ac:dyDescent="0.25"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6:22" s="1" customFormat="1" x14ac:dyDescent="0.25"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6:22" s="1" customFormat="1" x14ac:dyDescent="0.25"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6:22" s="1" customFormat="1" x14ac:dyDescent="0.25"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6:22" s="1" customFormat="1" x14ac:dyDescent="0.25"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6:22" s="1" customFormat="1" x14ac:dyDescent="0.25"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6:22" s="1" customForma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6:22" s="1" customFormat="1" x14ac:dyDescent="0.25"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6:22" s="1" customFormat="1" x14ac:dyDescent="0.25"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6:22" s="1" customFormat="1" x14ac:dyDescent="0.25"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6:22" s="1" customFormat="1" x14ac:dyDescent="0.25"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6:22" s="1" customFormat="1" x14ac:dyDescent="0.25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6:22" s="1" customFormat="1" x14ac:dyDescent="0.25"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6:22" s="1" customFormat="1" x14ac:dyDescent="0.25"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6:22" s="1" customFormat="1" x14ac:dyDescent="0.25"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6:22" s="1" customFormat="1" x14ac:dyDescent="0.25"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6:22" s="1" customFormat="1" x14ac:dyDescent="0.25"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6:22" s="1" customFormat="1" x14ac:dyDescent="0.25"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6:22" s="1" customFormat="1" x14ac:dyDescent="0.25"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6:22" s="1" customFormat="1" x14ac:dyDescent="0.25"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6:22" s="1" customFormat="1" x14ac:dyDescent="0.25"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6:22" s="1" customFormat="1" x14ac:dyDescent="0.25"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6:22" s="1" customFormat="1" x14ac:dyDescent="0.25"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6:22" s="1" customFormat="1" x14ac:dyDescent="0.25"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6:22" s="1" customFormat="1" x14ac:dyDescent="0.25"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6:22" s="1" customFormat="1" x14ac:dyDescent="0.25"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6:22" s="1" customFormat="1" x14ac:dyDescent="0.25"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6:22" s="1" customFormat="1" x14ac:dyDescent="0.25"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6:22" s="1" customFormat="1" x14ac:dyDescent="0.25"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6:22" s="1" customFormat="1" x14ac:dyDescent="0.25"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6:22" s="1" customFormat="1" x14ac:dyDescent="0.25"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6:22" s="1" customFormat="1" x14ac:dyDescent="0.25"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6:22" s="1" customFormat="1" x14ac:dyDescent="0.25"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6:22" s="1" customFormat="1" x14ac:dyDescent="0.25"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6:22" s="1" customFormat="1" x14ac:dyDescent="0.25"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6:22" s="1" customFormat="1" x14ac:dyDescent="0.25"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6:22" s="1" customFormat="1" x14ac:dyDescent="0.25"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6:22" s="1" customFormat="1" x14ac:dyDescent="0.25"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6:22" s="1" customFormat="1" x14ac:dyDescent="0.25"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6:22" s="1" customFormat="1" x14ac:dyDescent="0.25"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6:22" s="1" customFormat="1" x14ac:dyDescent="0.25"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6:22" s="1" customFormat="1" x14ac:dyDescent="0.25"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6:22" s="1" customFormat="1" x14ac:dyDescent="0.25"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6:22" s="1" customFormat="1" x14ac:dyDescent="0.25"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6:22" s="1" customFormat="1" x14ac:dyDescent="0.25"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6:22" s="1" customFormat="1" x14ac:dyDescent="0.25"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6:22" s="1" customFormat="1" x14ac:dyDescent="0.25"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6:22" s="1" customFormat="1" x14ac:dyDescent="0.25"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6:22" s="1" customFormat="1" x14ac:dyDescent="0.25"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6:22" s="1" customFormat="1" x14ac:dyDescent="0.25"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6:22" s="1" customFormat="1" x14ac:dyDescent="0.25"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6:22" s="1" customFormat="1" x14ac:dyDescent="0.25"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6:22" s="1" customFormat="1" x14ac:dyDescent="0.25"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6:22" s="1" customFormat="1" x14ac:dyDescent="0.25"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6:22" s="1" customFormat="1" x14ac:dyDescent="0.25"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6:22" s="1" customFormat="1" x14ac:dyDescent="0.25"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6:22" s="1" customFormat="1" x14ac:dyDescent="0.25"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6:22" s="1" customFormat="1" x14ac:dyDescent="0.25"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6:22" s="1" customFormat="1" x14ac:dyDescent="0.25"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6:22" s="1" customFormat="1" x14ac:dyDescent="0.25"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6:22" s="1" customFormat="1" x14ac:dyDescent="0.25"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6:22" s="1" customFormat="1" x14ac:dyDescent="0.25"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6:22" s="1" customFormat="1" x14ac:dyDescent="0.25"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6:22" s="1" customFormat="1" x14ac:dyDescent="0.25"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6:22" s="1" customFormat="1" x14ac:dyDescent="0.25"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6:22" s="1" customFormat="1" x14ac:dyDescent="0.25"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6:22" s="1" customFormat="1" x14ac:dyDescent="0.25"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6:22" s="1" customFormat="1" x14ac:dyDescent="0.25"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6:22" s="1" customFormat="1" x14ac:dyDescent="0.25"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6:22" s="1" customFormat="1" x14ac:dyDescent="0.25"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6:22" s="1" customFormat="1" x14ac:dyDescent="0.25"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6:22" s="1" customFormat="1" x14ac:dyDescent="0.25"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6:22" s="1" customFormat="1" x14ac:dyDescent="0.25"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6:22" s="1" customFormat="1" x14ac:dyDescent="0.25"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6:22" s="1" customFormat="1" x14ac:dyDescent="0.25"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6:22" s="1" customFormat="1" x14ac:dyDescent="0.25">
      <c r="F243" s="11"/>
      <c r="G243" s="8"/>
      <c r="H243" s="8"/>
      <c r="I243" s="8"/>
      <c r="J243" s="8"/>
      <c r="K243" s="8"/>
      <c r="L243" s="8"/>
      <c r="M243" s="8"/>
      <c r="N243" s="10"/>
      <c r="O243" s="8"/>
      <c r="P243" s="8"/>
      <c r="Q243" s="8"/>
      <c r="R243" s="8"/>
      <c r="S243" s="8"/>
      <c r="T243" s="8"/>
      <c r="U243" s="8"/>
      <c r="V243" s="8"/>
    </row>
    <row r="244" spans="6:22" s="1" customFormat="1" x14ac:dyDescent="0.25">
      <c r="F244" s="11"/>
      <c r="G244" s="8"/>
      <c r="H244" s="8"/>
      <c r="I244" s="8"/>
      <c r="J244" s="8"/>
      <c r="K244" s="8"/>
      <c r="L244" s="8"/>
      <c r="M244" s="8"/>
      <c r="N244" s="10"/>
      <c r="O244" s="8"/>
      <c r="P244" s="8"/>
      <c r="Q244" s="8"/>
      <c r="R244" s="8"/>
      <c r="S244" s="8"/>
      <c r="T244" s="8"/>
      <c r="U244" s="8"/>
      <c r="V244" s="8"/>
    </row>
    <row r="245" spans="6:22" s="1" customFormat="1" x14ac:dyDescent="0.25">
      <c r="F245" s="11"/>
      <c r="G245" s="8"/>
      <c r="H245" s="8"/>
      <c r="I245" s="8"/>
      <c r="J245" s="8"/>
      <c r="K245" s="8"/>
      <c r="L245" s="8"/>
      <c r="M245" s="8"/>
      <c r="N245" s="10"/>
      <c r="O245" s="8"/>
      <c r="P245" s="8"/>
      <c r="Q245" s="8"/>
      <c r="R245" s="8"/>
      <c r="S245" s="8"/>
      <c r="T245" s="8"/>
      <c r="U245" s="8"/>
      <c r="V245" s="8"/>
    </row>
    <row r="246" spans="6:22" s="1" customFormat="1" x14ac:dyDescent="0.25">
      <c r="F246" s="11"/>
      <c r="G246" s="8"/>
      <c r="H246" s="8"/>
      <c r="I246" s="8"/>
      <c r="J246" s="8"/>
      <c r="K246" s="8"/>
      <c r="L246" s="8"/>
      <c r="M246" s="8"/>
      <c r="N246" s="10"/>
      <c r="O246" s="8"/>
      <c r="P246" s="8"/>
      <c r="Q246" s="8"/>
      <c r="R246" s="8"/>
      <c r="S246" s="8"/>
      <c r="T246" s="8"/>
      <c r="U246" s="8"/>
      <c r="V246" s="8"/>
    </row>
    <row r="247" spans="6:22" s="1" customFormat="1" x14ac:dyDescent="0.25">
      <c r="F247" s="11"/>
      <c r="G247" s="8"/>
      <c r="H247" s="8"/>
      <c r="I247" s="8"/>
      <c r="J247" s="8"/>
      <c r="K247" s="8"/>
      <c r="L247" s="8"/>
      <c r="M247" s="8"/>
      <c r="N247" s="10"/>
      <c r="O247" s="8"/>
      <c r="P247" s="8"/>
      <c r="Q247" s="8"/>
      <c r="R247" s="8"/>
      <c r="S247" s="8"/>
      <c r="T247" s="8"/>
      <c r="U247" s="8"/>
      <c r="V247" s="8"/>
    </row>
    <row r="248" spans="6:22" s="1" customFormat="1" x14ac:dyDescent="0.25">
      <c r="F248" s="6"/>
      <c r="G248" s="2"/>
      <c r="H248" s="2"/>
      <c r="I248" s="2"/>
      <c r="J248" s="2"/>
      <c r="K248" s="2"/>
      <c r="L248" s="2"/>
      <c r="M248" s="2"/>
      <c r="N248" s="7"/>
      <c r="O248" s="8"/>
      <c r="P248" s="8"/>
      <c r="Q248" s="8"/>
      <c r="R248" s="8"/>
      <c r="S248" s="8"/>
      <c r="T248" s="8"/>
      <c r="U248" s="8"/>
      <c r="V248" s="8"/>
    </row>
    <row r="249" spans="6:22" s="1" customFormat="1" x14ac:dyDescent="0.25">
      <c r="F249" s="6"/>
      <c r="G249" s="2"/>
      <c r="H249" s="2"/>
      <c r="I249" s="2"/>
      <c r="J249" s="2"/>
      <c r="K249" s="2"/>
      <c r="L249" s="2"/>
      <c r="M249" s="2"/>
      <c r="N249" s="7"/>
      <c r="O249" s="8"/>
      <c r="P249" s="8"/>
      <c r="Q249" s="8"/>
      <c r="R249" s="8"/>
      <c r="S249" s="8"/>
      <c r="T249" s="8"/>
      <c r="U249" s="8"/>
      <c r="V249" s="8"/>
    </row>
    <row r="250" spans="6:22" s="1" customFormat="1" x14ac:dyDescent="0.25">
      <c r="F250" s="6"/>
      <c r="G250" s="2"/>
      <c r="H250" s="2"/>
      <c r="I250" s="2"/>
      <c r="J250" s="2"/>
      <c r="K250" s="2"/>
      <c r="L250" s="2"/>
      <c r="M250" s="2"/>
      <c r="N250" s="7"/>
      <c r="O250" s="8"/>
      <c r="P250" s="8"/>
      <c r="Q250" s="8"/>
      <c r="R250" s="8"/>
      <c r="S250" s="8"/>
      <c r="T250" s="8"/>
      <c r="U250" s="8"/>
      <c r="V250" s="8"/>
    </row>
    <row r="251" spans="6:22" s="1" customFormat="1" x14ac:dyDescent="0.25">
      <c r="F251" s="6"/>
      <c r="G251" s="2"/>
      <c r="H251" s="2"/>
      <c r="I251" s="2"/>
      <c r="J251" s="2"/>
      <c r="K251" s="2"/>
      <c r="L251" s="2"/>
      <c r="M251" s="2"/>
      <c r="N251" s="7"/>
      <c r="O251" s="8"/>
      <c r="P251" s="8"/>
      <c r="Q251" s="8"/>
      <c r="R251" s="8"/>
      <c r="S251" s="8"/>
      <c r="T251" s="8"/>
      <c r="U251" s="8"/>
      <c r="V251" s="8"/>
    </row>
    <row r="252" spans="6:22" s="1" customFormat="1" x14ac:dyDescent="0.25">
      <c r="F252" s="6"/>
      <c r="G252" s="2"/>
      <c r="H252" s="2"/>
      <c r="I252" s="2"/>
      <c r="J252" s="2"/>
      <c r="K252" s="2"/>
      <c r="L252" s="2"/>
      <c r="M252" s="2"/>
      <c r="N252" s="7"/>
      <c r="O252" s="8"/>
      <c r="P252" s="8"/>
      <c r="Q252" s="8"/>
      <c r="R252" s="8"/>
      <c r="S252" s="8"/>
      <c r="T252" s="8"/>
      <c r="U252" s="8"/>
      <c r="V252" s="8"/>
    </row>
    <row r="253" spans="6:22" s="1" customFormat="1" x14ac:dyDescent="0.25">
      <c r="F253" s="6"/>
      <c r="G253" s="2"/>
      <c r="H253" s="2"/>
      <c r="I253" s="2"/>
      <c r="J253" s="2"/>
      <c r="K253" s="2"/>
      <c r="L253" s="2"/>
      <c r="M253" s="2"/>
      <c r="N253" s="7"/>
      <c r="O253" s="8"/>
      <c r="P253" s="8"/>
      <c r="Q253" s="8"/>
      <c r="R253" s="8"/>
      <c r="S253" s="8"/>
      <c r="T253" s="8"/>
      <c r="U253" s="8"/>
      <c r="V253" s="8"/>
    </row>
    <row r="254" spans="6:22" s="1" customFormat="1" x14ac:dyDescent="0.25">
      <c r="F254" s="6"/>
      <c r="G254" s="2"/>
      <c r="H254" s="2"/>
      <c r="I254" s="2"/>
      <c r="J254" s="2"/>
      <c r="K254" s="2"/>
      <c r="L254" s="2"/>
      <c r="M254" s="2"/>
      <c r="N254" s="7"/>
      <c r="O254" s="8"/>
      <c r="P254" s="8"/>
      <c r="Q254" s="8"/>
      <c r="R254" s="8"/>
      <c r="S254" s="8"/>
      <c r="T254" s="8"/>
      <c r="U254" s="8"/>
      <c r="V254" s="8"/>
    </row>
    <row r="255" spans="6:22" s="1" customFormat="1" x14ac:dyDescent="0.25">
      <c r="F255" s="6"/>
      <c r="G255" s="2"/>
      <c r="H255" s="2"/>
      <c r="I255" s="2"/>
      <c r="J255" s="2"/>
      <c r="K255" s="2"/>
      <c r="L255" s="2"/>
      <c r="M255" s="2"/>
      <c r="N255" s="7"/>
      <c r="O255" s="8"/>
      <c r="P255" s="8"/>
      <c r="Q255" s="8"/>
      <c r="R255" s="8"/>
      <c r="S255" s="8"/>
      <c r="T255" s="8"/>
      <c r="U255" s="8"/>
      <c r="V255" s="8"/>
    </row>
    <row r="256" spans="6:22" s="1" customFormat="1" x14ac:dyDescent="0.25">
      <c r="F256" s="6"/>
      <c r="G256" s="2"/>
      <c r="H256" s="2"/>
      <c r="I256" s="2"/>
      <c r="J256" s="2"/>
      <c r="K256" s="2"/>
      <c r="L256" s="2"/>
      <c r="M256" s="2"/>
      <c r="N256" s="7"/>
      <c r="O256" s="8"/>
      <c r="P256" s="8"/>
      <c r="Q256" s="8"/>
      <c r="R256" s="8"/>
      <c r="S256" s="8"/>
      <c r="T256" s="8"/>
      <c r="U256" s="8"/>
      <c r="V256" s="8"/>
    </row>
    <row r="257" spans="6:22" s="1" customFormat="1" x14ac:dyDescent="0.25">
      <c r="F257" s="6"/>
      <c r="G257" s="2"/>
      <c r="H257" s="2"/>
      <c r="I257" s="2"/>
      <c r="J257" s="2"/>
      <c r="K257" s="2"/>
      <c r="L257" s="2"/>
      <c r="M257" s="2"/>
      <c r="N257" s="7"/>
      <c r="O257" s="8"/>
      <c r="P257" s="8"/>
      <c r="Q257" s="8"/>
      <c r="R257" s="8"/>
      <c r="S257" s="8"/>
      <c r="T257" s="8"/>
      <c r="U257" s="8"/>
      <c r="V257" s="8"/>
    </row>
    <row r="258" spans="6:22" s="1" customFormat="1" x14ac:dyDescent="0.25">
      <c r="F258" s="6"/>
      <c r="G258" s="2"/>
      <c r="H258" s="2"/>
      <c r="I258" s="2"/>
      <c r="J258" s="2"/>
      <c r="K258" s="2"/>
      <c r="L258" s="2"/>
      <c r="M258" s="2"/>
      <c r="N258" s="7"/>
      <c r="O258" s="8"/>
      <c r="P258" s="8"/>
      <c r="Q258" s="8"/>
      <c r="R258" s="8"/>
      <c r="S258" s="8"/>
      <c r="T258" s="8"/>
      <c r="U258" s="8"/>
      <c r="V258" s="8"/>
    </row>
    <row r="259" spans="6:22" s="1" customFormat="1" x14ac:dyDescent="0.25">
      <c r="F259" s="6"/>
      <c r="G259" s="2"/>
      <c r="H259" s="2"/>
      <c r="I259" s="2"/>
      <c r="J259" s="2"/>
      <c r="K259" s="2"/>
      <c r="L259" s="2"/>
      <c r="M259" s="2"/>
      <c r="N259" s="7"/>
      <c r="O259" s="8"/>
      <c r="P259" s="8"/>
      <c r="Q259" s="8"/>
      <c r="R259" s="8"/>
      <c r="S259" s="8"/>
      <c r="T259" s="8"/>
      <c r="U259" s="8"/>
      <c r="V259" s="8"/>
    </row>
    <row r="260" spans="6:22" s="1" customFormat="1" x14ac:dyDescent="0.25">
      <c r="F260" s="6"/>
      <c r="G260" s="2"/>
      <c r="H260" s="2"/>
      <c r="I260" s="2"/>
      <c r="J260" s="2"/>
      <c r="K260" s="2"/>
      <c r="L260" s="2"/>
      <c r="M260" s="2"/>
      <c r="N260" s="7"/>
      <c r="O260" s="8"/>
      <c r="P260" s="8"/>
      <c r="Q260" s="8"/>
      <c r="R260" s="8"/>
      <c r="S260" s="8"/>
      <c r="T260" s="8"/>
      <c r="U260" s="8"/>
      <c r="V260" s="8"/>
    </row>
    <row r="261" spans="6:22" s="1" customFormat="1" x14ac:dyDescent="0.25">
      <c r="F261" s="6"/>
      <c r="G261" s="2"/>
      <c r="H261" s="2"/>
      <c r="I261" s="2"/>
      <c r="J261" s="2"/>
      <c r="K261" s="2"/>
      <c r="L261" s="2"/>
      <c r="M261" s="2"/>
      <c r="N261" s="7"/>
      <c r="O261" s="8"/>
      <c r="P261" s="8"/>
      <c r="Q261" s="8"/>
      <c r="R261" s="8"/>
      <c r="S261" s="8"/>
      <c r="T261" s="8"/>
      <c r="U261" s="8"/>
      <c r="V261" s="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0A5D-987B-3B41-8506-C7405C424DE8}">
  <sheetPr codeName="Sheet1">
    <tabColor theme="0"/>
  </sheetPr>
  <dimension ref="A1:N36"/>
  <sheetViews>
    <sheetView zoomScale="90" zoomScaleNormal="90" workbookViewId="0">
      <selection activeCell="E12" sqref="E12"/>
    </sheetView>
  </sheetViews>
  <sheetFormatPr baseColWidth="10" defaultColWidth="0" defaultRowHeight="16.5" zeroHeight="1" x14ac:dyDescent="0.3"/>
  <cols>
    <col min="1" max="1" width="10.875" style="18" customWidth="1"/>
    <col min="2" max="2" width="33.625" style="18" bestFit="1" customWidth="1"/>
    <col min="3" max="3" width="19.5" style="84" customWidth="1"/>
    <col min="4" max="4" width="17.125" style="84" customWidth="1"/>
    <col min="5" max="5" width="20.875" style="18" customWidth="1"/>
    <col min="6" max="6" width="17.375" style="18" customWidth="1"/>
    <col min="7" max="7" width="15.625" style="18" customWidth="1"/>
    <col min="8" max="8" width="21.875" style="18" customWidth="1"/>
    <col min="9" max="9" width="22" style="18" hidden="1" customWidth="1"/>
    <col min="10" max="14" width="0" style="18" hidden="1" customWidth="1"/>
    <col min="15" max="16384" width="10.875" style="18" hidden="1"/>
  </cols>
  <sheetData>
    <row r="1" spans="1:8" ht="33" customHeight="1" x14ac:dyDescent="0.3">
      <c r="A1" s="19"/>
      <c r="B1" s="19" t="s">
        <v>34</v>
      </c>
      <c r="C1" s="77"/>
      <c r="D1" s="78"/>
      <c r="E1" s="16"/>
      <c r="F1" s="16"/>
      <c r="G1" s="16"/>
      <c r="H1" s="17"/>
    </row>
    <row r="2" spans="1:8" s="23" customFormat="1" ht="22.5" customHeight="1" x14ac:dyDescent="0.25">
      <c r="A2" s="15"/>
      <c r="B2" s="71"/>
      <c r="C2" s="72"/>
      <c r="D2" s="72"/>
      <c r="E2" s="20"/>
      <c r="F2" s="20"/>
      <c r="G2" s="21"/>
      <c r="H2" s="22"/>
    </row>
    <row r="3" spans="1:8" s="23" customFormat="1" ht="17.25" customHeight="1" x14ac:dyDescent="0.25">
      <c r="A3" s="15"/>
      <c r="B3" s="92"/>
      <c r="C3" s="74"/>
      <c r="D3" s="74"/>
      <c r="E3" s="57"/>
      <c r="F3" s="57"/>
      <c r="G3" s="21"/>
      <c r="H3" s="22"/>
    </row>
    <row r="4" spans="1:8" s="23" customFormat="1" ht="13.5" x14ac:dyDescent="0.25">
      <c r="A4" s="15"/>
      <c r="B4" s="92" t="s">
        <v>54</v>
      </c>
      <c r="C4" s="73"/>
      <c r="D4" s="25"/>
      <c r="E4" s="25"/>
      <c r="F4" s="25"/>
      <c r="G4" s="21"/>
      <c r="H4" s="22"/>
    </row>
    <row r="5" spans="1:8" s="23" customFormat="1" ht="13.5" x14ac:dyDescent="0.25">
      <c r="A5" s="15"/>
      <c r="B5" s="13" t="s">
        <v>58</v>
      </c>
      <c r="C5" s="85" t="s">
        <v>19</v>
      </c>
      <c r="D5" s="85" t="s">
        <v>50</v>
      </c>
      <c r="E5" s="86" t="s">
        <v>0</v>
      </c>
      <c r="F5" s="25"/>
      <c r="G5" s="21"/>
      <c r="H5" s="22"/>
    </row>
    <row r="6" spans="1:8" s="23" customFormat="1" ht="13.5" hidden="1" x14ac:dyDescent="0.25">
      <c r="A6" s="15"/>
      <c r="B6" s="21"/>
      <c r="C6" s="73"/>
      <c r="D6" s="73"/>
      <c r="E6" s="25"/>
      <c r="F6" s="25"/>
      <c r="G6" s="21"/>
      <c r="H6" s="22"/>
    </row>
    <row r="7" spans="1:8" s="23" customFormat="1" ht="13.5" hidden="1" x14ac:dyDescent="0.25">
      <c r="A7" s="15"/>
      <c r="B7" s="21"/>
      <c r="C7" s="73"/>
      <c r="D7" s="73"/>
      <c r="E7" s="25"/>
      <c r="F7" s="25"/>
      <c r="G7" s="21"/>
      <c r="H7" s="22"/>
    </row>
    <row r="8" spans="1:8" s="23" customFormat="1" ht="13.5" x14ac:dyDescent="0.25">
      <c r="A8" s="15"/>
      <c r="B8" s="87" t="s">
        <v>35</v>
      </c>
      <c r="C8" s="91">
        <v>0</v>
      </c>
      <c r="D8" s="90">
        <v>2</v>
      </c>
      <c r="E8" s="89">
        <f>C8*D8</f>
        <v>0</v>
      </c>
      <c r="F8" s="25"/>
      <c r="G8" s="21"/>
      <c r="H8" s="22"/>
    </row>
    <row r="9" spans="1:8" s="23" customFormat="1" ht="13.5" x14ac:dyDescent="0.25">
      <c r="A9" s="15"/>
      <c r="B9" s="87" t="s">
        <v>36</v>
      </c>
      <c r="C9" s="91">
        <v>0</v>
      </c>
      <c r="D9" s="90">
        <v>1</v>
      </c>
      <c r="E9" s="89">
        <f t="shared" ref="E9:E12" si="0">C9*D9</f>
        <v>0</v>
      </c>
      <c r="F9" s="25"/>
      <c r="G9" s="21"/>
      <c r="H9" s="22"/>
    </row>
    <row r="10" spans="1:8" s="23" customFormat="1" ht="13.5" x14ac:dyDescent="0.25">
      <c r="A10" s="15"/>
      <c r="B10" s="87" t="s">
        <v>37</v>
      </c>
      <c r="C10" s="91">
        <v>0</v>
      </c>
      <c r="D10" s="90">
        <v>1</v>
      </c>
      <c r="E10" s="89">
        <f t="shared" si="0"/>
        <v>0</v>
      </c>
      <c r="F10" s="25"/>
      <c r="G10" s="21"/>
      <c r="H10" s="22"/>
    </row>
    <row r="11" spans="1:8" s="23" customFormat="1" ht="13.5" x14ac:dyDescent="0.25">
      <c r="A11" s="15"/>
      <c r="B11" s="87" t="s">
        <v>38</v>
      </c>
      <c r="C11" s="91">
        <v>0</v>
      </c>
      <c r="D11" s="90">
        <v>1</v>
      </c>
      <c r="E11" s="89">
        <f t="shared" si="0"/>
        <v>0</v>
      </c>
      <c r="F11" s="25"/>
      <c r="G11" s="21"/>
      <c r="H11" s="22"/>
    </row>
    <row r="12" spans="1:8" s="23" customFormat="1" ht="13.5" x14ac:dyDescent="0.25">
      <c r="A12" s="15"/>
      <c r="B12" s="87" t="s">
        <v>39</v>
      </c>
      <c r="C12" s="91">
        <v>0</v>
      </c>
      <c r="D12" s="90">
        <v>1</v>
      </c>
      <c r="E12" s="89">
        <f t="shared" si="0"/>
        <v>0</v>
      </c>
      <c r="F12" s="25"/>
      <c r="G12" s="21"/>
      <c r="H12" s="22"/>
    </row>
    <row r="13" spans="1:8" s="23" customFormat="1" ht="13.5" x14ac:dyDescent="0.25">
      <c r="A13" s="15"/>
      <c r="B13" s="21"/>
      <c r="C13" s="79"/>
      <c r="D13" s="25"/>
      <c r="E13" s="25"/>
      <c r="F13" s="25"/>
      <c r="G13" s="21"/>
      <c r="H13" s="22"/>
    </row>
    <row r="14" spans="1:8" s="23" customFormat="1" ht="15" customHeight="1" x14ac:dyDescent="0.25">
      <c r="A14" s="15"/>
      <c r="B14" s="13" t="s">
        <v>41</v>
      </c>
      <c r="C14" s="85" t="s">
        <v>19</v>
      </c>
      <c r="D14" s="85" t="s">
        <v>50</v>
      </c>
      <c r="E14" s="86" t="s">
        <v>0</v>
      </c>
      <c r="F14" s="25"/>
      <c r="G14" s="21"/>
      <c r="H14" s="22"/>
    </row>
    <row r="15" spans="1:8" s="23" customFormat="1" ht="13.5" x14ac:dyDescent="0.25">
      <c r="A15" s="15"/>
      <c r="B15" s="87" t="s">
        <v>51</v>
      </c>
      <c r="C15" s="91">
        <v>0</v>
      </c>
      <c r="D15" s="88">
        <v>2</v>
      </c>
      <c r="E15" s="89">
        <f>C15*D15</f>
        <v>0</v>
      </c>
      <c r="F15" s="25"/>
      <c r="G15" s="21"/>
      <c r="H15" s="22"/>
    </row>
    <row r="16" spans="1:8" s="23" customFormat="1" ht="13.5" x14ac:dyDescent="0.25">
      <c r="A16" s="15"/>
      <c r="B16" s="87" t="s">
        <v>52</v>
      </c>
      <c r="C16" s="91">
        <v>0</v>
      </c>
      <c r="D16" s="88">
        <v>1</v>
      </c>
      <c r="E16" s="89">
        <f t="shared" ref="E16:E17" si="1">C16*D16</f>
        <v>0</v>
      </c>
      <c r="F16" s="21"/>
      <c r="G16" s="21"/>
      <c r="H16" s="22"/>
    </row>
    <row r="17" spans="1:14" s="23" customFormat="1" ht="13.5" x14ac:dyDescent="0.25">
      <c r="A17" s="15"/>
      <c r="B17" s="87" t="s">
        <v>53</v>
      </c>
      <c r="C17" s="91">
        <v>0</v>
      </c>
      <c r="D17" s="88">
        <v>2</v>
      </c>
      <c r="E17" s="89">
        <f t="shared" si="1"/>
        <v>0</v>
      </c>
      <c r="F17" s="21"/>
      <c r="G17" s="21"/>
      <c r="H17" s="22"/>
    </row>
    <row r="18" spans="1:14" s="23" customFormat="1" ht="13.5" x14ac:dyDescent="0.25">
      <c r="A18" s="21"/>
      <c r="B18" s="58"/>
      <c r="C18" s="25"/>
      <c r="D18" s="25"/>
      <c r="E18" s="59"/>
      <c r="F18" s="59"/>
      <c r="G18" s="21"/>
      <c r="H18" s="22"/>
      <c r="I18" s="24"/>
      <c r="J18" s="24"/>
      <c r="K18" s="24"/>
      <c r="L18" s="24"/>
      <c r="M18" s="24"/>
    </row>
    <row r="19" spans="1:14" s="23" customFormat="1" ht="13.5" x14ac:dyDescent="0.25">
      <c r="A19" s="21"/>
      <c r="B19" s="60"/>
      <c r="C19" s="61"/>
      <c r="D19" s="61"/>
      <c r="E19" s="62"/>
      <c r="F19" s="62"/>
      <c r="G19" s="21"/>
      <c r="H19" s="22"/>
      <c r="I19" s="24"/>
      <c r="K19" s="24"/>
      <c r="L19" s="24"/>
      <c r="M19" s="24"/>
      <c r="N19" s="24"/>
    </row>
    <row r="20" spans="1:14" s="23" customFormat="1" ht="13.5" x14ac:dyDescent="0.25">
      <c r="A20" s="21"/>
      <c r="B20" s="92"/>
      <c r="C20" s="74"/>
      <c r="D20" s="74"/>
      <c r="E20" s="57"/>
      <c r="F20" s="63"/>
      <c r="G20" s="21"/>
      <c r="H20" s="22"/>
    </row>
    <row r="21" spans="1:14" s="23" customFormat="1" ht="13.5" x14ac:dyDescent="0.25">
      <c r="A21" s="21"/>
      <c r="B21" s="92" t="s">
        <v>54</v>
      </c>
      <c r="C21" s="73"/>
      <c r="D21" s="25"/>
      <c r="E21" s="25"/>
      <c r="F21" s="63"/>
      <c r="G21" s="21"/>
      <c r="H21" s="22"/>
    </row>
    <row r="22" spans="1:14" s="23" customFormat="1" ht="13.5" hidden="1" x14ac:dyDescent="0.25">
      <c r="A22" s="21"/>
      <c r="B22" s="13" t="s">
        <v>40</v>
      </c>
      <c r="C22" s="85" t="s">
        <v>19</v>
      </c>
      <c r="D22" s="85" t="s">
        <v>50</v>
      </c>
      <c r="E22" s="86" t="s">
        <v>0</v>
      </c>
      <c r="F22" s="63"/>
      <c r="G22" s="21"/>
      <c r="H22" s="22"/>
    </row>
    <row r="23" spans="1:14" s="23" customFormat="1" ht="13.5" hidden="1" x14ac:dyDescent="0.25">
      <c r="A23" s="21"/>
      <c r="B23" s="21"/>
      <c r="C23" s="73"/>
      <c r="D23" s="73"/>
      <c r="E23" s="25"/>
      <c r="F23" s="63"/>
      <c r="G23" s="21"/>
      <c r="H23" s="22"/>
    </row>
    <row r="24" spans="1:14" s="21" customFormat="1" ht="14.25" customHeight="1" x14ac:dyDescent="0.25">
      <c r="B24" s="13" t="s">
        <v>57</v>
      </c>
      <c r="C24" s="37"/>
      <c r="D24" s="37"/>
      <c r="E24" s="35" t="s">
        <v>19</v>
      </c>
      <c r="F24" s="63"/>
      <c r="H24" s="22"/>
    </row>
    <row r="25" spans="1:14" s="23" customFormat="1" ht="13.5" x14ac:dyDescent="0.25">
      <c r="A25" s="21"/>
      <c r="B25" s="87" t="s">
        <v>55</v>
      </c>
      <c r="C25" s="91"/>
      <c r="D25" s="90"/>
      <c r="E25" s="91">
        <v>0</v>
      </c>
      <c r="F25" s="63"/>
      <c r="G25" s="21"/>
      <c r="H25" s="22"/>
    </row>
    <row r="26" spans="1:14" s="23" customFormat="1" ht="13.5" x14ac:dyDescent="0.25">
      <c r="A26" s="21"/>
      <c r="B26" s="87" t="s">
        <v>56</v>
      </c>
      <c r="C26" s="91"/>
      <c r="D26" s="90"/>
      <c r="E26" s="91">
        <v>0</v>
      </c>
      <c r="F26" s="63"/>
      <c r="G26" s="21"/>
      <c r="H26" s="22"/>
    </row>
    <row r="27" spans="1:14" s="23" customFormat="1" ht="13.5" x14ac:dyDescent="0.25">
      <c r="A27" s="21"/>
      <c r="B27" s="21"/>
      <c r="C27" s="64"/>
      <c r="D27" s="80"/>
      <c r="E27" s="63"/>
      <c r="F27" s="63"/>
      <c r="G27" s="21"/>
      <c r="H27" s="22"/>
    </row>
    <row r="28" spans="1:14" s="23" customFormat="1" ht="13.5" x14ac:dyDescent="0.25">
      <c r="A28" s="21"/>
      <c r="B28" s="21"/>
      <c r="C28" s="64"/>
      <c r="D28" s="80"/>
      <c r="E28" s="63"/>
      <c r="F28" s="63"/>
      <c r="G28" s="21"/>
      <c r="H28" s="22"/>
    </row>
    <row r="29" spans="1:14" s="23" customFormat="1" ht="13.5" x14ac:dyDescent="0.25">
      <c r="A29" s="21"/>
      <c r="B29" s="21"/>
      <c r="C29" s="64"/>
      <c r="D29" s="80"/>
      <c r="E29" s="63"/>
      <c r="F29" s="63"/>
      <c r="G29" s="21"/>
      <c r="H29" s="22"/>
    </row>
    <row r="30" spans="1:14" s="23" customFormat="1" ht="13.5" x14ac:dyDescent="0.25">
      <c r="A30" s="21"/>
      <c r="B30" s="21"/>
      <c r="C30" s="64"/>
      <c r="D30" s="80"/>
      <c r="E30" s="63"/>
      <c r="F30" s="63"/>
      <c r="G30" s="21"/>
      <c r="H30" s="22"/>
    </row>
    <row r="31" spans="1:14" s="23" customFormat="1" ht="13.5" x14ac:dyDescent="0.25">
      <c r="A31" s="21"/>
      <c r="B31" s="21"/>
      <c r="C31" s="64"/>
      <c r="D31" s="80"/>
      <c r="E31" s="63"/>
      <c r="F31" s="63"/>
      <c r="G31" s="21"/>
      <c r="H31" s="22"/>
    </row>
    <row r="32" spans="1:14" s="23" customFormat="1" ht="13.5" x14ac:dyDescent="0.25">
      <c r="A32" s="21"/>
      <c r="B32" s="51"/>
      <c r="C32" s="81"/>
      <c r="D32" s="82"/>
      <c r="E32" s="65"/>
      <c r="F32" s="65"/>
      <c r="G32" s="21"/>
      <c r="H32" s="22"/>
    </row>
    <row r="33" spans="1:8" s="23" customFormat="1" ht="13.5" x14ac:dyDescent="0.25">
      <c r="A33" s="21"/>
      <c r="B33" s="21"/>
      <c r="C33" s="64"/>
      <c r="D33" s="25"/>
      <c r="E33" s="21"/>
      <c r="F33" s="21"/>
      <c r="G33" s="21"/>
      <c r="H33" s="22"/>
    </row>
    <row r="34" spans="1:8" s="23" customFormat="1" ht="27.75" customHeight="1" x14ac:dyDescent="0.25">
      <c r="A34" s="26"/>
      <c r="B34" s="26"/>
      <c r="C34" s="35"/>
      <c r="D34" s="35"/>
      <c r="E34" s="14"/>
      <c r="F34" s="14"/>
      <c r="G34" s="14"/>
      <c r="H34" s="14"/>
    </row>
    <row r="35" spans="1:8" s="23" customFormat="1" ht="13.5" hidden="1" x14ac:dyDescent="0.25">
      <c r="A35" s="14"/>
      <c r="B35" s="14"/>
      <c r="C35" s="35"/>
      <c r="D35" s="35"/>
      <c r="E35" s="14"/>
      <c r="F35" s="14"/>
      <c r="G35" s="14"/>
      <c r="H35" s="14"/>
    </row>
    <row r="36" spans="1:8" x14ac:dyDescent="0.3">
      <c r="A36" s="27"/>
      <c r="B36" s="27"/>
      <c r="C36" s="83"/>
      <c r="D36" s="83"/>
      <c r="E36" s="27"/>
      <c r="F36" s="27"/>
      <c r="G36" s="27"/>
      <c r="H36" s="27"/>
    </row>
  </sheetData>
  <sheetProtection deleteRows="0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691561AFCB541895AC812C9F3533E" ma:contentTypeVersion="12" ma:contentTypeDescription="Create a new document." ma:contentTypeScope="" ma:versionID="8a7253e8cf3fa0ec2094a810bd8ce6e2">
  <xsd:schema xmlns:xsd="http://www.w3.org/2001/XMLSchema" xmlns:xs="http://www.w3.org/2001/XMLSchema" xmlns:p="http://schemas.microsoft.com/office/2006/metadata/properties" xmlns:ns2="a9f4d5f9-ba95-41c4-bc5f-271a47608ac5" xmlns:ns3="46fe7178-2c07-440d-bdd5-5185332168c8" targetNamespace="http://schemas.microsoft.com/office/2006/metadata/properties" ma:root="true" ma:fieldsID="048333dd01d4a622ceff4b7c085f86d9" ns2:_="" ns3:_="">
    <xsd:import namespace="a9f4d5f9-ba95-41c4-bc5f-271a47608ac5"/>
    <xsd:import namespace="46fe7178-2c07-440d-bdd5-518533216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4d5f9-ba95-41c4-bc5f-271a47608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e7178-2c07-440d-bdd5-518533216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D342E5-0EAF-476A-9FF8-867B064BD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f4d5f9-ba95-41c4-bc5f-271a47608ac5"/>
    <ds:schemaRef ds:uri="46fe7178-2c07-440d-bdd5-518533216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0BBAF-DDCD-4462-9DD6-E05510D736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8D1FED-4678-4E33-90B4-326F0D164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Infrastruktur vs. Cloud</vt:lpstr>
      <vt:lpstr>Preisliste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Bjoern Westra</dc:creator>
  <cp:lastModifiedBy>Niederberger Chantal</cp:lastModifiedBy>
  <cp:lastPrinted>2022-02-07T11:40:20Z</cp:lastPrinted>
  <dcterms:created xsi:type="dcterms:W3CDTF">2022-02-07T07:52:27Z</dcterms:created>
  <dcterms:modified xsi:type="dcterms:W3CDTF">2025-04-09T06:03:13Z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0x010100BC9691561AFCB541895AC812C9F3533E</vt:lpwstr>
  </property>
</Properties>
</file>